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16" i="1" l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C16" i="1" l="1"/>
  <c r="D4" i="1"/>
  <c r="D16" i="1" s="1"/>
</calcChain>
</file>

<file path=xl/sharedStrings.xml><?xml version="1.0" encoding="utf-8"?>
<sst xmlns="http://schemas.openxmlformats.org/spreadsheetml/2006/main" count="32" uniqueCount="21">
  <si>
    <t>DITTA</t>
  </si>
  <si>
    <t>ENTRATE</t>
  </si>
  <si>
    <t>Duerre Alimenti di Pizzabiocca Rolando &amp; figli SAS</t>
  </si>
  <si>
    <t>Caffè delle Logge di Bonifazi Donatella</t>
  </si>
  <si>
    <t>PASTA ALL'UOVO FRESCA MICONI PIERGIUSEPPE</t>
  </si>
  <si>
    <t>QM BIRRA srl</t>
  </si>
  <si>
    <t>LA TAVERNA SRLS</t>
  </si>
  <si>
    <t>TORQUATO MARCHESINI</t>
  </si>
  <si>
    <t>TACCARI MASSIMILIANO</t>
  </si>
  <si>
    <t>PAOLONI FABRIZIO</t>
  </si>
  <si>
    <t>Ristorante Al Girarrosto di Morganti Liliana</t>
  </si>
  <si>
    <t>Quasi s.r.l.</t>
  </si>
  <si>
    <t>TECNOBAR s.r.l.</t>
  </si>
  <si>
    <t>R.S. caffè di Monti Moira</t>
  </si>
  <si>
    <t>DESRIZIONE</t>
  </si>
  <si>
    <t>Contributo evento "L'ORO d'Autunno" - 16 e 17 Novembre 2019</t>
  </si>
  <si>
    <t>TOT_IMPONIBILE</t>
  </si>
  <si>
    <t>TOT_IVA</t>
  </si>
  <si>
    <t>TOT_FATTURA</t>
  </si>
  <si>
    <t>TOTALE INCASSI</t>
  </si>
  <si>
    <t>CASTAGNATA NOVEMBRE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</si>
</sst>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:XFD2"/>
    </sheetView>
  </sheetViews>
  <sheetFormatPr defaultRowHeight="15" x14ac:dyDescent="0.25"/>
  <cols>
    <col min="1" max="1" width="55.140625" customWidth="1"/>
    <col min="2" max="2" width="61" customWidth="1"/>
    <col min="3" max="3" width="20.42578125" customWidth="1"/>
    <col min="5" max="5" width="13.7109375" bestFit="1" customWidth="1"/>
  </cols>
  <sheetData>
    <row r="1" spans="1:5" ht="17.25" x14ac:dyDescent="0.3">
      <c r="A1" s="11" t="s">
        <v>20</v>
      </c>
      <c r="B1" s="11"/>
      <c r="C1" s="11"/>
      <c r="D1" s="11"/>
      <c r="E1" s="11"/>
    </row>
    <row r="2" spans="1:5" x14ac:dyDescent="0.25">
      <c r="A2" s="6" t="s">
        <v>1</v>
      </c>
      <c r="C2" s="1"/>
    </row>
    <row r="3" spans="1:5" x14ac:dyDescent="0.25">
      <c r="A3" s="2" t="s">
        <v>0</v>
      </c>
      <c r="B3" s="2" t="s">
        <v>14</v>
      </c>
      <c r="C3" s="3" t="s">
        <v>16</v>
      </c>
      <c r="D3" s="2" t="s">
        <v>17</v>
      </c>
      <c r="E3" s="2" t="s">
        <v>18</v>
      </c>
    </row>
    <row r="4" spans="1:5" x14ac:dyDescent="0.25">
      <c r="A4" s="5" t="s">
        <v>2</v>
      </c>
      <c r="B4" s="5" t="s">
        <v>15</v>
      </c>
      <c r="C4" s="7">
        <f>+E4*100/122</f>
        <v>40.983606557377051</v>
      </c>
      <c r="D4" s="7">
        <f>+C4*22/100</f>
        <v>9.0163934426229506</v>
      </c>
      <c r="E4" s="7">
        <v>50</v>
      </c>
    </row>
    <row r="5" spans="1:5" x14ac:dyDescent="0.25">
      <c r="A5" s="5" t="s">
        <v>3</v>
      </c>
      <c r="B5" s="5" t="s">
        <v>15</v>
      </c>
      <c r="C5" s="7">
        <f t="shared" ref="C5:C15" si="0">+E5*100/122</f>
        <v>81.967213114754102</v>
      </c>
      <c r="D5" s="7">
        <f t="shared" ref="D5:D15" si="1">+C5*22/100</f>
        <v>18.032786885245901</v>
      </c>
      <c r="E5" s="7">
        <v>100</v>
      </c>
    </row>
    <row r="6" spans="1:5" x14ac:dyDescent="0.25">
      <c r="A6" s="5" t="s">
        <v>4</v>
      </c>
      <c r="B6" s="5" t="s">
        <v>15</v>
      </c>
      <c r="C6" s="7">
        <f t="shared" si="0"/>
        <v>40.983606557377051</v>
      </c>
      <c r="D6" s="7">
        <f t="shared" si="1"/>
        <v>9.0163934426229506</v>
      </c>
      <c r="E6" s="7">
        <v>50</v>
      </c>
    </row>
    <row r="7" spans="1:5" x14ac:dyDescent="0.25">
      <c r="A7" s="5" t="s">
        <v>5</v>
      </c>
      <c r="B7" s="5" t="s">
        <v>15</v>
      </c>
      <c r="C7" s="7">
        <f t="shared" si="0"/>
        <v>81.967213114754102</v>
      </c>
      <c r="D7" s="7">
        <f t="shared" si="1"/>
        <v>18.032786885245901</v>
      </c>
      <c r="E7" s="7">
        <v>100</v>
      </c>
    </row>
    <row r="8" spans="1:5" x14ac:dyDescent="0.25">
      <c r="A8" s="5" t="s">
        <v>6</v>
      </c>
      <c r="B8" s="5" t="s">
        <v>15</v>
      </c>
      <c r="C8" s="7">
        <f t="shared" si="0"/>
        <v>81.967213114754102</v>
      </c>
      <c r="D8" s="7">
        <f t="shared" si="1"/>
        <v>18.032786885245901</v>
      </c>
      <c r="E8" s="7">
        <v>100</v>
      </c>
    </row>
    <row r="9" spans="1:5" x14ac:dyDescent="0.25">
      <c r="A9" s="5" t="s">
        <v>7</v>
      </c>
      <c r="B9" s="5" t="s">
        <v>15</v>
      </c>
      <c r="C9" s="7">
        <f t="shared" si="0"/>
        <v>122.95081967213115</v>
      </c>
      <c r="D9" s="7">
        <f t="shared" si="1"/>
        <v>27.049180327868854</v>
      </c>
      <c r="E9" s="7">
        <v>150</v>
      </c>
    </row>
    <row r="10" spans="1:5" x14ac:dyDescent="0.25">
      <c r="A10" s="5" t="s">
        <v>8</v>
      </c>
      <c r="B10" s="5" t="s">
        <v>15</v>
      </c>
      <c r="C10" s="7">
        <f t="shared" si="0"/>
        <v>81.967213114754102</v>
      </c>
      <c r="D10" s="7">
        <f t="shared" si="1"/>
        <v>18.032786885245901</v>
      </c>
      <c r="E10" s="7">
        <v>100</v>
      </c>
    </row>
    <row r="11" spans="1:5" x14ac:dyDescent="0.25">
      <c r="A11" s="5" t="s">
        <v>9</v>
      </c>
      <c r="B11" s="5" t="s">
        <v>15</v>
      </c>
      <c r="C11" s="7">
        <f t="shared" si="0"/>
        <v>122.95081967213115</v>
      </c>
      <c r="D11" s="7">
        <f t="shared" si="1"/>
        <v>27.049180327868854</v>
      </c>
      <c r="E11" s="7">
        <v>150</v>
      </c>
    </row>
    <row r="12" spans="1:5" x14ac:dyDescent="0.25">
      <c r="A12" s="5" t="s">
        <v>10</v>
      </c>
      <c r="B12" s="5" t="s">
        <v>15</v>
      </c>
      <c r="C12" s="7">
        <f t="shared" si="0"/>
        <v>81.967213114754102</v>
      </c>
      <c r="D12" s="7">
        <f t="shared" si="1"/>
        <v>18.032786885245901</v>
      </c>
      <c r="E12" s="7">
        <v>100</v>
      </c>
    </row>
    <row r="13" spans="1:5" x14ac:dyDescent="0.25">
      <c r="A13" s="5" t="s">
        <v>11</v>
      </c>
      <c r="B13" s="5" t="s">
        <v>15</v>
      </c>
      <c r="C13" s="7">
        <f t="shared" si="0"/>
        <v>81.967213114754102</v>
      </c>
      <c r="D13" s="7">
        <f t="shared" si="1"/>
        <v>18.032786885245901</v>
      </c>
      <c r="E13" s="7">
        <v>100</v>
      </c>
    </row>
    <row r="14" spans="1:5" x14ac:dyDescent="0.25">
      <c r="A14" s="5" t="s">
        <v>12</v>
      </c>
      <c r="B14" s="5" t="s">
        <v>15</v>
      </c>
      <c r="C14" s="7">
        <f t="shared" si="0"/>
        <v>122.95081967213115</v>
      </c>
      <c r="D14" s="7">
        <f t="shared" si="1"/>
        <v>27.049180327868854</v>
      </c>
      <c r="E14" s="7">
        <v>150</v>
      </c>
    </row>
    <row r="15" spans="1:5" ht="15.75" thickBot="1" x14ac:dyDescent="0.3">
      <c r="A15" s="5" t="s">
        <v>13</v>
      </c>
      <c r="B15" s="9" t="s">
        <v>15</v>
      </c>
      <c r="C15" s="7">
        <f t="shared" si="0"/>
        <v>81.967213114754102</v>
      </c>
      <c r="D15" s="7">
        <f t="shared" si="1"/>
        <v>18.032786885245901</v>
      </c>
      <c r="E15" s="7">
        <v>100</v>
      </c>
    </row>
    <row r="16" spans="1:5" ht="15.75" thickBot="1" x14ac:dyDescent="0.3">
      <c r="B16" s="8" t="s">
        <v>19</v>
      </c>
      <c r="C16" s="4">
        <f>SUM(C4:C15)</f>
        <v>1024.5901639344263</v>
      </c>
      <c r="D16" s="4">
        <f>SUM(D4:D15)</f>
        <v>225.40983606557381</v>
      </c>
      <c r="E16" s="10">
        <f>SUM(E4:E15)</f>
        <v>1250</v>
      </c>
    </row>
  </sheetData>
  <mergeCells count="1">
    <mergeCell ref="A1:E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2020-02-07T13:03:24Z</dcterms:modified>
</cp:coreProperties>
</file>