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95" yWindow="120" windowWidth="18180" windowHeight="795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B19" i="1"/>
  <c r="B18"/>
  <c r="B12"/>
  <c r="B15" s="1"/>
  <c r="B6"/>
  <c r="D6"/>
  <c r="C6"/>
  <c r="B8" l="1"/>
  <c r="B10" s="1"/>
</calcChain>
</file>

<file path=xl/sharedStrings.xml><?xml version="1.0" encoding="utf-8"?>
<sst xmlns="http://schemas.openxmlformats.org/spreadsheetml/2006/main" count="14" uniqueCount="13">
  <si>
    <t>TITOLO I</t>
  </si>
  <si>
    <t>TITOLO II</t>
  </si>
  <si>
    <t>TITOLO III</t>
  </si>
  <si>
    <t>MEDIA</t>
  </si>
  <si>
    <t>incremento previsto</t>
  </si>
  <si>
    <t>PERSONALE 2018</t>
  </si>
  <si>
    <t>su base annuale</t>
  </si>
  <si>
    <t>totale</t>
  </si>
  <si>
    <t>FCDE BIL 2019</t>
  </si>
  <si>
    <t xml:space="preserve">TOTALE ENTRATE CORRENTI </t>
  </si>
  <si>
    <t>su 5 mesi lug-dic</t>
  </si>
  <si>
    <t>limite tab. 1</t>
  </si>
  <si>
    <t>limite tab. 2 2020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</si>
</sst>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">
    <xf numFmtId="0" fontId="0" fillId="0" borderId="0" xfId="0"/>
    <xf numFmtId="43" fontId="0" fillId="0" borderId="0" xfId="1" applyFont="1"/>
    <xf numFmtId="43" fontId="0" fillId="0" borderId="0" xfId="0" applyNumberFormat="1"/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9"/>
  <sheetViews>
    <sheetView tabSelected="1" workbookViewId="0">
      <selection activeCell="A20" sqref="A20"/>
    </sheetView>
  </sheetViews>
  <sheetFormatPr defaultRowHeight="15"/>
  <cols>
    <col min="1" max="1" width="26.7109375" customWidth="1"/>
    <col min="2" max="2" width="15.7109375" customWidth="1"/>
    <col min="3" max="4" width="12.85546875" bestFit="1" customWidth="1"/>
    <col min="5" max="5" width="11.7109375" customWidth="1"/>
  </cols>
  <sheetData>
    <row r="1" spans="1:4">
      <c r="B1">
        <v>2018</v>
      </c>
      <c r="C1">
        <v>2017</v>
      </c>
      <c r="D1">
        <v>2016</v>
      </c>
    </row>
    <row r="2" spans="1:4">
      <c r="A2" t="s">
        <v>0</v>
      </c>
      <c r="B2" s="1">
        <v>393282.31</v>
      </c>
      <c r="C2" s="1">
        <v>528382.24</v>
      </c>
      <c r="D2" s="1">
        <v>399731.66</v>
      </c>
    </row>
    <row r="3" spans="1:4">
      <c r="A3" t="s">
        <v>1</v>
      </c>
      <c r="B3" s="1">
        <v>733464.81</v>
      </c>
      <c r="C3" s="1">
        <v>466221.6</v>
      </c>
      <c r="D3" s="1">
        <v>370544.61</v>
      </c>
    </row>
    <row r="4" spans="1:4">
      <c r="A4" t="s">
        <v>2</v>
      </c>
      <c r="B4" s="1">
        <v>1413484.39</v>
      </c>
      <c r="C4" s="1">
        <v>783589.08</v>
      </c>
      <c r="D4" s="1">
        <v>330407.14</v>
      </c>
    </row>
    <row r="5" spans="1:4">
      <c r="B5" s="1"/>
      <c r="C5" s="1"/>
      <c r="D5" s="1"/>
    </row>
    <row r="6" spans="1:4">
      <c r="A6" t="s">
        <v>9</v>
      </c>
      <c r="B6" s="1">
        <f>B2+B3+B4+B5</f>
        <v>2540231.5099999998</v>
      </c>
      <c r="C6" s="1">
        <f>C2+C3+C4+C5</f>
        <v>1778192.92</v>
      </c>
      <c r="D6" s="1">
        <f>D2+D3+D4+D5</f>
        <v>1100683.4100000001</v>
      </c>
    </row>
    <row r="8" spans="1:4">
      <c r="A8" t="s">
        <v>3</v>
      </c>
      <c r="B8" s="2">
        <f>(B6+C6+D6)/3</f>
        <v>1806369.28</v>
      </c>
    </row>
    <row r="9" spans="1:4">
      <c r="A9" t="s">
        <v>8</v>
      </c>
      <c r="B9" s="1">
        <v>-81110.679999999993</v>
      </c>
    </row>
    <row r="10" spans="1:4">
      <c r="A10" t="s">
        <v>11</v>
      </c>
      <c r="B10" s="2">
        <f>B8*29.5%-B9</f>
        <v>613989.6176</v>
      </c>
    </row>
    <row r="12" spans="1:4">
      <c r="A12" t="s">
        <v>5</v>
      </c>
      <c r="B12" s="1">
        <f>262644.9+34126.69+108051.88+26567</f>
        <v>431390.47000000003</v>
      </c>
    </row>
    <row r="13" spans="1:4">
      <c r="A13" t="s">
        <v>4</v>
      </c>
    </row>
    <row r="14" spans="1:4">
      <c r="A14" t="s">
        <v>6</v>
      </c>
      <c r="B14" s="1">
        <v>78698</v>
      </c>
    </row>
    <row r="15" spans="1:4">
      <c r="A15" t="s">
        <v>7</v>
      </c>
      <c r="B15" s="2">
        <f>B12+B14</f>
        <v>510088.47000000003</v>
      </c>
    </row>
    <row r="17" spans="1:2">
      <c r="A17" t="s">
        <v>4</v>
      </c>
    </row>
    <row r="18" spans="1:2">
      <c r="A18" t="s">
        <v>10</v>
      </c>
      <c r="B18" s="2">
        <f>B14/12*5</f>
        <v>32790.833333333336</v>
      </c>
    </row>
    <row r="19" spans="1:2">
      <c r="A19" t="s">
        <v>12</v>
      </c>
      <c r="B19" s="2">
        <f>B12*23%</f>
        <v>99219.808100000009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</dc:creator>
  <cp:lastModifiedBy>Utente</cp:lastModifiedBy>
  <cp:lastPrinted>2020-06-16T09:07:08Z</cp:lastPrinted>
  <dcterms:created xsi:type="dcterms:W3CDTF">2020-06-16T07:55:35Z</dcterms:created>
  <dcterms:modified xsi:type="dcterms:W3CDTF">2020-06-22T10:13:22Z</dcterms:modified>
</cp:coreProperties>
</file>