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0115" windowHeight="825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6" i="1"/>
  <c r="C33"/>
  <c r="D33"/>
  <c r="D31"/>
</calcChain>
</file>

<file path=xl/sharedStrings.xml><?xml version="1.0" encoding="utf-8"?>
<sst xmlns="http://schemas.openxmlformats.org/spreadsheetml/2006/main" count="26" uniqueCount="24">
  <si>
    <t>CAPITOLI DA DETRARRE DA SPESA PERSONALE</t>
  </si>
  <si>
    <t>OGGETTO</t>
  </si>
  <si>
    <t xml:space="preserve">CAP. </t>
  </si>
  <si>
    <t>52.1</t>
  </si>
  <si>
    <t>Straordinario terremoto</t>
  </si>
  <si>
    <t>straordinario elettrorale</t>
  </si>
  <si>
    <t>contr. Su straord. Elettorale</t>
  </si>
  <si>
    <t>cap. personale</t>
  </si>
  <si>
    <t>oneri contrattuali pregressi</t>
  </si>
  <si>
    <t>diritti di rogito</t>
  </si>
  <si>
    <t>spesa per la formazione</t>
  </si>
  <si>
    <t>personale assunto per sisma Catena-Brugnoni</t>
  </si>
  <si>
    <t>contributi terremoto</t>
  </si>
  <si>
    <t>INDENNITA AMMINISTRATORI</t>
  </si>
  <si>
    <t>IRAP AMMINISTRATORI</t>
  </si>
  <si>
    <t>CONTRIBUTI AMMINISTRATORI</t>
  </si>
  <si>
    <t>CPDEL SU STRORDINARIO TERREMOTO</t>
  </si>
  <si>
    <t>irap  terremoto 2476.2-2476.6-2476.8</t>
  </si>
  <si>
    <t>totale</t>
  </si>
  <si>
    <t>componenti assoggettati al limite</t>
  </si>
  <si>
    <t>spesa personale</t>
  </si>
  <si>
    <t>aggregato 101</t>
  </si>
  <si>
    <t>aggregato 103</t>
  </si>
  <si>
    <t>aggregato 102 irap</t>
  </si>
</sst>
</file>

<file path=xl/styles.xml><?xml version="1.0" encoding="utf-8"?>
<styleSheet xmlns="http://schemas.openxmlformats.org/spreadsheetml/2006/main">
  <numFmts count="3">
    <numFmt numFmtId="164" formatCode="_-* #,##0.00_-;\-* #,##0.00_-;_-* \-??_-;_-@_-"/>
    <numFmt numFmtId="165" formatCode="_-* #,##0.00\ _€_-;\-* #,##0.00\ _€_-;_-* \-??\ _€_-;_-@_-"/>
    <numFmt numFmtId="166" formatCode="_-&quot;€ &quot;* #,##0.00_-;&quot;-€ &quot;* #,##0.00_-;_-&quot;€ &quot;* \-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" fillId="8" borderId="8" applyNumberFormat="0" applyFont="0" applyAlignment="0" applyProtection="0"/>
    <xf numFmtId="164" fontId="19" fillId="0" borderId="0" applyFill="0" applyBorder="0" applyAlignment="0" applyProtection="0"/>
    <xf numFmtId="165" fontId="19" fillId="0" borderId="0" applyFill="0" applyBorder="0" applyAlignment="0" applyProtection="0"/>
    <xf numFmtId="0" fontId="20" fillId="0" borderId="0"/>
    <xf numFmtId="0" fontId="19" fillId="0" borderId="0"/>
    <xf numFmtId="164" fontId="19" fillId="0" borderId="0" applyFill="0" applyBorder="0" applyAlignment="0" applyProtection="0"/>
    <xf numFmtId="0" fontId="20" fillId="0" borderId="0"/>
    <xf numFmtId="164" fontId="19" fillId="0" borderId="0" applyFill="0" applyBorder="0" applyAlignment="0" applyProtection="0"/>
    <xf numFmtId="0" fontId="19" fillId="0" borderId="0"/>
    <xf numFmtId="0" fontId="1" fillId="0" borderId="0"/>
    <xf numFmtId="9" fontId="19" fillId="0" borderId="0" applyFill="0" applyBorder="0" applyAlignment="0" applyProtection="0"/>
    <xf numFmtId="166" fontId="19" fillId="0" borderId="0" applyFill="0" applyBorder="0" applyAlignment="0" applyProtection="0"/>
  </cellStyleXfs>
  <cellXfs count="19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/>
    <xf numFmtId="4" fontId="0" fillId="0" borderId="0" xfId="0" applyNumberFormat="1"/>
    <xf numFmtId="0" fontId="0" fillId="0" borderId="10" xfId="0" applyBorder="1"/>
    <xf numFmtId="0" fontId="0" fillId="0" borderId="10" xfId="0" applyBorder="1" applyAlignment="1">
      <alignment horizontal="right"/>
    </xf>
    <xf numFmtId="4" fontId="0" fillId="0" borderId="10" xfId="0" applyNumberFormat="1" applyBorder="1"/>
    <xf numFmtId="0" fontId="16" fillId="0" borderId="10" xfId="0" applyFont="1" applyBorder="1"/>
    <xf numFmtId="4" fontId="16" fillId="0" borderId="10" xfId="0" applyNumberFormat="1" applyFont="1" applyBorder="1"/>
    <xf numFmtId="0" fontId="0" fillId="0" borderId="10" xfId="0" applyNumberFormat="1" applyBorder="1"/>
    <xf numFmtId="0" fontId="18" fillId="0" borderId="0" xfId="0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0" fillId="0" borderId="0" xfId="0" applyNumberFormat="1"/>
    <xf numFmtId="0" fontId="0" fillId="0" borderId="10" xfId="0" applyBorder="1"/>
    <xf numFmtId="4" fontId="0" fillId="0" borderId="10" xfId="0" applyNumberFormat="1" applyBorder="1"/>
    <xf numFmtId="0" fontId="16" fillId="0" borderId="10" xfId="0" applyFont="1" applyBorder="1"/>
    <xf numFmtId="4" fontId="16" fillId="0" borderId="10" xfId="0" applyNumberFormat="1" applyFont="1" applyBorder="1"/>
    <xf numFmtId="166" fontId="19" fillId="0" borderId="11" xfId="55" applyFont="1" applyFill="1" applyBorder="1" applyAlignment="1" applyProtection="1"/>
    <xf numFmtId="166" fontId="19" fillId="0" borderId="11" xfId="55" applyFont="1" applyFill="1" applyBorder="1" applyAlignment="1" applyProtection="1">
      <alignment horizontal="center" vertical="center"/>
    </xf>
  </cellXfs>
  <cellStyles count="56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 2" xfId="51"/>
    <cellStyle name="Migliaia 3" xfId="49"/>
    <cellStyle name="Migliaia 4" xfId="46"/>
    <cellStyle name="Migliaia 5" xfId="45"/>
    <cellStyle name="Neutrale" xfId="8" builtinId="28" customBuiltin="1"/>
    <cellStyle name="Normale" xfId="0" builtinId="0"/>
    <cellStyle name="Normale 2" xfId="43"/>
    <cellStyle name="Normale 3" xfId="47"/>
    <cellStyle name="Normale 3 3" xfId="52"/>
    <cellStyle name="Normale 4" xfId="50"/>
    <cellStyle name="Normale 5" xfId="48"/>
    <cellStyle name="Normale 6" xfId="53"/>
    <cellStyle name="Normale 7" xfId="42"/>
    <cellStyle name="Nota" xfId="15" builtinId="10" customBuiltin="1"/>
    <cellStyle name="Nota 2" xfId="44"/>
    <cellStyle name="Output" xfId="10" builtinId="21" customBuiltin="1"/>
    <cellStyle name="Percentuale 2" xfId="54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  <cellStyle name="Valuta 2" xfId="5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33"/>
  <sheetViews>
    <sheetView tabSelected="1" workbookViewId="0">
      <selection activeCell="I9" sqref="I9"/>
    </sheetView>
  </sheetViews>
  <sheetFormatPr defaultRowHeight="15"/>
  <cols>
    <col min="1" max="1" width="28.140625" customWidth="1"/>
    <col min="2" max="2" width="36.5703125" customWidth="1"/>
    <col min="3" max="3" width="27.7109375" customWidth="1"/>
    <col min="4" max="4" width="15.28515625" customWidth="1"/>
  </cols>
  <sheetData>
    <row r="2" spans="1:4">
      <c r="A2" s="15" t="s">
        <v>20</v>
      </c>
      <c r="B2" s="15">
        <v>2008</v>
      </c>
      <c r="C2" s="15">
        <v>2019</v>
      </c>
    </row>
    <row r="3" spans="1:4">
      <c r="A3" s="13" t="s">
        <v>21</v>
      </c>
      <c r="B3" s="14">
        <v>112017.34</v>
      </c>
      <c r="C3" s="18">
        <v>172898.03</v>
      </c>
    </row>
    <row r="4" spans="1:4">
      <c r="A4" s="13" t="s">
        <v>22</v>
      </c>
      <c r="B4" s="14">
        <v>16690.14</v>
      </c>
      <c r="C4" s="14"/>
    </row>
    <row r="5" spans="1:4">
      <c r="A5" s="13" t="s">
        <v>23</v>
      </c>
      <c r="B5" s="14">
        <v>7593.39</v>
      </c>
      <c r="C5" s="17">
        <v>14661.26</v>
      </c>
    </row>
    <row r="6" spans="1:4">
      <c r="A6" s="13" t="s">
        <v>18</v>
      </c>
      <c r="B6" s="14">
        <v>136300.87</v>
      </c>
      <c r="C6" s="16">
        <f>SUM(C3:C5)</f>
        <v>187559.29</v>
      </c>
    </row>
    <row r="14" spans="1:4">
      <c r="A14" s="1" t="s">
        <v>0</v>
      </c>
      <c r="B14" s="1"/>
      <c r="C14" s="1"/>
      <c r="D14" s="1"/>
    </row>
    <row r="15" spans="1:4">
      <c r="A15" s="4"/>
      <c r="B15" s="4" t="s">
        <v>1</v>
      </c>
      <c r="C15" s="9">
        <v>2008</v>
      </c>
      <c r="D15" s="7">
        <v>2019</v>
      </c>
    </row>
    <row r="16" spans="1:4">
      <c r="A16" s="4" t="s">
        <v>2</v>
      </c>
      <c r="B16" s="4"/>
      <c r="C16" s="6"/>
      <c r="D16" s="4"/>
    </row>
    <row r="17" spans="1:4">
      <c r="A17" s="5" t="s">
        <v>3</v>
      </c>
      <c r="B17" s="4" t="s">
        <v>4</v>
      </c>
      <c r="C17" s="6">
        <v>0</v>
      </c>
      <c r="D17" s="6"/>
    </row>
    <row r="18" spans="1:4">
      <c r="A18" s="4">
        <v>107</v>
      </c>
      <c r="B18" s="4" t="s">
        <v>5</v>
      </c>
      <c r="C18" s="6">
        <v>3700.95</v>
      </c>
      <c r="D18" s="12">
        <v>1716.8</v>
      </c>
    </row>
    <row r="19" spans="1:4">
      <c r="A19" s="4">
        <v>108</v>
      </c>
      <c r="B19" s="4" t="s">
        <v>6</v>
      </c>
      <c r="C19" s="6">
        <v>880.82</v>
      </c>
      <c r="D19" s="6">
        <v>408.6</v>
      </c>
    </row>
    <row r="20" spans="1:4">
      <c r="A20" s="4" t="s">
        <v>7</v>
      </c>
      <c r="B20" s="4" t="s">
        <v>8</v>
      </c>
      <c r="C20" s="6">
        <v>0</v>
      </c>
      <c r="D20" s="6"/>
    </row>
    <row r="21" spans="1:4">
      <c r="A21" s="4">
        <v>76</v>
      </c>
      <c r="B21" s="4" t="s">
        <v>9</v>
      </c>
      <c r="C21" s="6">
        <v>0</v>
      </c>
      <c r="D21" s="6"/>
    </row>
    <row r="22" spans="1:4">
      <c r="A22" s="4"/>
      <c r="B22" s="4" t="s">
        <v>10</v>
      </c>
      <c r="C22" s="6">
        <v>0</v>
      </c>
      <c r="D22" s="14">
        <v>256.2</v>
      </c>
    </row>
    <row r="23" spans="1:4">
      <c r="A23" s="4">
        <v>1450</v>
      </c>
      <c r="B23" s="4" t="s">
        <v>11</v>
      </c>
      <c r="C23" s="6">
        <v>0</v>
      </c>
      <c r="D23" s="11">
        <v>46424.54</v>
      </c>
    </row>
    <row r="24" spans="1:4">
      <c r="A24" s="4">
        <v>1451</v>
      </c>
      <c r="B24" s="4" t="s">
        <v>12</v>
      </c>
      <c r="C24" s="6"/>
      <c r="D24" s="11">
        <v>12085.57</v>
      </c>
    </row>
    <row r="25" spans="1:4">
      <c r="A25" s="4">
        <v>1452</v>
      </c>
      <c r="B25" s="4" t="s">
        <v>12</v>
      </c>
      <c r="C25" s="6"/>
      <c r="D25" s="11">
        <v>2161.1999999999998</v>
      </c>
    </row>
    <row r="26" spans="1:4">
      <c r="A26" s="4">
        <v>20</v>
      </c>
      <c r="B26" s="4" t="s">
        <v>13</v>
      </c>
      <c r="C26" s="6"/>
      <c r="D26" s="11">
        <v>8300</v>
      </c>
    </row>
    <row r="27" spans="1:4">
      <c r="A27" s="4">
        <v>21</v>
      </c>
      <c r="B27" s="4" t="s">
        <v>14</v>
      </c>
      <c r="C27" s="6"/>
      <c r="D27" s="10">
        <v>837.27</v>
      </c>
    </row>
    <row r="28" spans="1:4">
      <c r="A28" s="4">
        <v>22</v>
      </c>
      <c r="B28" s="4" t="s">
        <v>15</v>
      </c>
      <c r="C28" s="6"/>
      <c r="D28" s="11">
        <v>1334</v>
      </c>
    </row>
    <row r="29" spans="1:4">
      <c r="A29" s="4">
        <v>53</v>
      </c>
      <c r="B29" s="4" t="s">
        <v>16</v>
      </c>
      <c r="C29" s="6"/>
      <c r="D29" s="11"/>
    </row>
    <row r="30" spans="1:4">
      <c r="A30" s="4"/>
      <c r="B30" s="4" t="s">
        <v>17</v>
      </c>
      <c r="C30" s="6"/>
      <c r="D30" s="3">
        <v>5444.54</v>
      </c>
    </row>
    <row r="31" spans="1:4">
      <c r="A31" s="4"/>
      <c r="B31" s="7" t="s">
        <v>18</v>
      </c>
      <c r="C31" s="8">
        <v>4581.7699999999995</v>
      </c>
      <c r="D31" s="8">
        <f>SUM(D16:D30)</f>
        <v>78968.72</v>
      </c>
    </row>
    <row r="33" spans="1:4">
      <c r="A33" s="2"/>
      <c r="B33" s="7" t="s">
        <v>19</v>
      </c>
      <c r="C33" s="8">
        <f>B6-C31</f>
        <v>131719.1</v>
      </c>
      <c r="D33" s="8">
        <f>C6-D31</f>
        <v>108590.57</v>
      </c>
    </row>
  </sheetData>
  <mergeCells count="1">
    <mergeCell ref="A14:D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ragioneria1</dc:creator>
  <cp:lastModifiedBy>ragioneria1</cp:lastModifiedBy>
  <dcterms:created xsi:type="dcterms:W3CDTF">2020-06-02T09:14:41Z</dcterms:created>
  <dcterms:modified xsi:type="dcterms:W3CDTF">2020-06-02T09:28:43Z</dcterms:modified>
</cp:coreProperties>
</file>