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85" windowWidth="15450" windowHeight="9795" tabRatio="974" activeTab="2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7">'03.02_Condizioni_Art20co.2_Tusp'!$A$1:$J$60</definedName>
    <definedName name="_xlnm.Print_Area" localSheetId="8">'04_Mantenimento'!$A$1:$H$23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25725"/>
</workbook>
</file>

<file path=xl/calcChain.xml><?xml version="1.0" encoding="utf-8"?>
<calcChain xmlns="http://schemas.openxmlformats.org/spreadsheetml/2006/main">
  <c r="G25" i="108"/>
  <c r="I66" i="117"/>
  <c r="I67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/>
  <c r="D17"/>
  <c r="M76" i="104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/>
  <c r="M66"/>
  <c r="M67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<sst xmlns="http://schemas.openxmlformats.org/spreadsheetml/2006/main" count="562" uniqueCount="315">
  <si>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</si>
  <si>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</si>
  <si>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</si>
  <si>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</si>
  <si>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</si>
  <si>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</si>
  <si>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</si>
  <si>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</si>
  <si>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</si>
  <si>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</si>
  <si>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</si>
  <si>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</si>
  <si>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</si>
  <si>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</si>
  <si>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</si>
  <si>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</si>
  <si>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</si>
  <si>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</si>
  <si>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</si>
  <si>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</si>
  <si>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</si>
  <si>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</si>
  <si>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</si>
  <si>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</si>
  <si>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</si>
  <si>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</si>
  <si>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</si>
  <si>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</si>
  <si>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</si>
  <si>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</si>
  <si>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</si>
  <si>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</si>
  <si>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</si>
  <si>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</si>
  <si>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</si>
  <si>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</si>
  <si>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</si>
  <si>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</si>
  <si>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</si>
  <si>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</si>
  <si>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</si>
  <si>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</si>
  <si>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</si>
  <si>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</si>
  <si>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</si>
  <si>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</si>
  <si>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</si>
  <si>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</si>
  <si>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</si>
  <si>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</si>
  <si>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</si>
  <si>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</si>
  <si>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</si>
  <si>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</si>
  <si>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</si>
  <si>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</si>
  <si>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</si>
  <si>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</si>
  <si>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</si>
  <si>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</si>
  <si>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</si>
  <si>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</si>
  <si>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</si>
  <si>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</si>
  <si>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</si>
  <si>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</si>
  <si>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</si>
  <si>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</si>
  <si>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</si>
  <si>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</si>
  <si>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</si>
  <si>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</si>
  <si>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</si>
  <si>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</si>
  <si>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</si>
  <si>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</si>
  <si>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</si>
  <si>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</si>
  <si>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</si>
  <si>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</si>
  <si>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</si>
  <si>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</si>
  <si>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</si>
  <si>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</si>
  <si>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</si>
  <si>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</si>
  <si>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</si>
  <si>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</si>
  <si>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</si>
  <si>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</si>
  <si>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</si>
  <si>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</si>
  <si>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</si>
  <si>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</si>
  <si>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</si>
  <si>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</si>
  <si>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</si>
  <si>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</si>
  <si>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</si>
  <si>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</si>
  <si>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</si>
  <si>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</si>
  <si>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</si>
  <si>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</si>
  <si>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</si>
  <si>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</si>
  <si>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</si>
  <si>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</si>
  <si>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</si>
  <si>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</si>
  <si>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</si>
  <si>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</si>
  <si>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</si>
  <si>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</si>
  <si>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</si>
  <si>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</si>
  <si>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</si>
  <si>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</si>
  <si>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</si>
  <si>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</si>
  <si>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</si>
  <si>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</si>
  <si>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</si>
  <si>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</si>
  <si>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</si>
  <si>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</si>
  <si>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</si>
  <si>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</si>
  <si>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</si>
  <si>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</si>
  <si>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</si>
  <si>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</si>
  <si>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</si>
  <si>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</si>
  <si>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</si>
  <si>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</si>
  <si>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</si>
  <si>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</si>
  <si>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</si>
  <si>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</si>
  <si>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</si>
  <si>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</si>
  <si>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</si>
  <si>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</si>
  <si>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</si>
  <si>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</si>
  <si>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</si>
  <si>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</si>
  <si>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</si>
  <si>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</si>
  <si>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</si>
  <si>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</si>
  <si>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</si>
  <si>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</si>
  <si>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</si>
  <si>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</si>
  <si>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</si>
  <si>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</si>
  <si>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</si>
  <si>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</si>
  <si>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</si>
  <si>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</si>
  <si>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</si>
  <si>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</si>
  <si>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</si>
  <si>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</si>
  <si>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</si>
  <si>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</si>
  <si>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</si>
  <si>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</si>
  <si>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</si>
  <si>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</si>
  <si>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</si>
  <si>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</si>
  <si>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</si>
  <si>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</si>
  <si>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</si>
  <si>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</si>
  <si>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</si>
  <si>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</si>
  <si>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</si>
  <si>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</si>
  <si>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</si>
  <si>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</si>
  <si>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</si>
  <si>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</si>
  <si>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</si>
  <si>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</si>
  <si>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</si>
  <si>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</si>
  <si>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</si>
  <si>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</si>
  <si>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</si>
  <si>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</si>
  <si>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</si>
  <si>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</si>
  <si>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</si>
  <si>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</si>
  <si>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</si>
  <si>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</si>
  <si>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</si>
  <si>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</si>
  <si>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</si>
  <si>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</si>
  <si>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</si>
  <si>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</si>
  <si>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</si>
  <si>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</si>
  <si>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</si>
  <si>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</si>
  <si>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</si>
  <si>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</si>
  <si>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</si>
  <si>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</si>
  <si>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</si>
  <si>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</si>
  <si>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</si>
  <si>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</si>
  <si>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</si>
  <si>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</si>
  <si>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</si>
  <si>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</si>
  <si>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</si>
  <si>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</si>
  <si>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</si>
  <si>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</si>
  <si>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</si>
  <si>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</si>
  <si>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</si>
  <si>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</si>
  <si>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</si>
  <si>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</si>
  <si>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</si>
  <si>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</si>
  <si>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</si>
  <si>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</si>
  <si>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</si>
  <si>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</si>
  <si>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</si>
  <si>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</si>
  <si>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</si>
  <si>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</si>
  <si>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</si>
  <si>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</si>
  <si>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</si>
  <si>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</si>
  <si>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</si>
  <si>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</si>
  <si>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</si>
  <si>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</si>
  <si>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</si>
  <si>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</si>
  <si>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</si>
  <si>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</si>
  <si>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</si>
  <si>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</si>
  <si>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</si>
  <si>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</si>
  <si>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</si>
  <si>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</si>
  <si>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</si>
  <si>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</si>
  <si>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</si>
  <si>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</si>
  <si>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</si>
  <si>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</si>
  <si>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</si>
  <si>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</si>
  <si>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</si>
  <si>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</si>
  <si>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</si>
  <si>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</si>
  <si>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</si>
  <si>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</si>
  <si>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</si>
  <si>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</si>
  <si>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</si>
  <si>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</si>
  <si>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</si>
  <si>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</si>
  <si>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</si>
  <si>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</si>
  <si>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</si>
  <si>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</si>
  <si>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</si>
  <si>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</si>
  <si>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</si>
  <si>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</si>
  <si>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</si>
  <si>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</si>
  <si>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</si>
  <si>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</si>
  <si>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LINEE DI INDIRIZZO PER  LE RICOGNIZIONI E I PIANI DI RAZIONALIZZAZIONE DEGLI ORGANISMI PARTECIPATI DAGLI ENTI TERRITORIALI 
(ART. 24 D.LGS. N. 175/2016)</t>
  </si>
  <si>
    <t>MO.TE. Montagne Teramane e Ambiente spa</t>
  </si>
  <si>
    <t>Diretta</t>
  </si>
  <si>
    <t>La società è munita dei requisiti previsti dall'art. 4 comma 1 in quanto svolge servizi inerenti ai fini istituzionali del Comune, sia dell'art. 4 c. 2 poiché produce servizi di interesse generale.</t>
  </si>
  <si>
    <t xml:space="preserve">Si conferma il mantenimento in quanto la società svolge servizi inerenti ai fini istituzinali dell'Ente e in quanto produce servizi di interesse generale. </t>
  </si>
  <si>
    <t>00884890674</t>
  </si>
  <si>
    <t>Costruzione e gestione associata degli impianti di rifuti solidi urbani</t>
  </si>
  <si>
    <t>Servizio pubblico di raccolta e smaltimento rifiuti solidi urbani</t>
  </si>
  <si>
    <t>GIACOMINO</t>
  </si>
  <si>
    <t>DI MEDORO</t>
  </si>
  <si>
    <t>Comune di TORRICELLA SICURA</t>
  </si>
  <si>
    <t>0861554727</t>
  </si>
  <si>
    <t>0861554037</t>
  </si>
  <si>
    <t>comune.torricellasicura@legalmail.it</t>
  </si>
  <si>
    <t>01522960671</t>
  </si>
  <si>
    <t>RUZZO RETI SPA</t>
  </si>
  <si>
    <t>Gestone servizio idrico integrato</t>
  </si>
  <si>
    <t>Costituzione e gestione associata impianti di Rifiuti Solidi Urbani</t>
  </si>
  <si>
    <t>Gestione servizio idrico integrato</t>
  </si>
  <si>
    <t>1</t>
  </si>
  <si>
    <t>MO.TE S.p.A.</t>
  </si>
  <si>
    <t>Costruzione e gestione associata impianti di Rifiuti Solidi Urbani</t>
  </si>
  <si>
    <t>MO.TE S.P.A.</t>
  </si>
</sst>
</file>

<file path=xl/styles.xml><?xml version="1.0" encoding="utf-8"?>
<styleSheet xmlns="http://schemas.openxmlformats.org/spreadsheetml/2006/main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10"/>
      <name val="Verdan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8"/>
      <color indexed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indexed="10"/>
      <name val="Verdana"/>
      <family val="2"/>
    </font>
    <font>
      <sz val="10"/>
      <color indexed="10"/>
      <name val="Verdana"/>
      <family val="2"/>
    </font>
    <font>
      <b/>
      <i/>
      <sz val="9"/>
      <name val="Verdana"/>
      <family val="2"/>
    </font>
    <font>
      <sz val="11"/>
      <color indexed="10"/>
      <name val="Verdana"/>
      <family val="2"/>
    </font>
    <font>
      <b/>
      <u/>
      <sz val="10"/>
      <name val="Arial"/>
      <family val="2"/>
    </font>
    <font>
      <sz val="9"/>
      <color indexed="8"/>
      <name val="Calibri"/>
      <family val="2"/>
    </font>
    <font>
      <sz val="9"/>
      <color indexed="8"/>
      <name val="Verdana"/>
      <family val="2"/>
    </font>
    <font>
      <b/>
      <sz val="9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b/>
      <u/>
      <sz val="10"/>
      <color indexed="10"/>
      <name val="Verdana"/>
      <family val="2"/>
    </font>
    <font>
      <sz val="8"/>
      <color indexed="8"/>
      <name val="Verdana"/>
      <family val="2"/>
    </font>
    <font>
      <i/>
      <sz val="10"/>
      <color indexed="10"/>
      <name val="Verdana"/>
      <family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8" fillId="0" borderId="0"/>
    <xf numFmtId="0" fontId="26" fillId="0" borderId="0"/>
    <xf numFmtId="0" fontId="8" fillId="0" borderId="0"/>
    <xf numFmtId="0" fontId="27" fillId="0" borderId="0"/>
    <xf numFmtId="0" fontId="54" fillId="0" borderId="0"/>
    <xf numFmtId="0" fontId="9" fillId="0" borderId="0"/>
  </cellStyleXfs>
  <cellXfs count="26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1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17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17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4" borderId="3" xfId="0" applyNumberFormat="1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8" fillId="0" borderId="0" xfId="17" applyFont="1" applyFill="1" applyBorder="1" applyAlignment="1" applyProtection="1">
      <alignment horizontal="left" vertical="center" wrapText="1"/>
    </xf>
    <xf numFmtId="49" fontId="17" fillId="4" borderId="3" xfId="0" applyNumberFormat="1" applyFont="1" applyFill="1" applyBorder="1" applyAlignment="1" applyProtection="1">
      <alignment vertical="center"/>
    </xf>
    <xf numFmtId="0" fontId="8" fillId="4" borderId="6" xfId="0" applyFont="1" applyFill="1" applyBorder="1" applyAlignment="1" applyProtection="1">
      <alignment vertical="center"/>
    </xf>
    <xf numFmtId="49" fontId="17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right" vertical="center"/>
    </xf>
    <xf numFmtId="49" fontId="8" fillId="4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1" fontId="38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39" fillId="0" borderId="0" xfId="0" applyFont="1"/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" fontId="38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68" fontId="38" fillId="0" borderId="0" xfId="0" applyNumberFormat="1" applyFont="1" applyAlignment="1" applyProtection="1">
      <alignment horizontal="center" vertical="center"/>
      <protection locked="0"/>
    </xf>
    <xf numFmtId="167" fontId="38" fillId="0" borderId="0" xfId="0" applyNumberFormat="1" applyFont="1" applyAlignment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" fillId="6" borderId="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3" borderId="1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4" fillId="0" borderId="0" xfId="0" quotePrefix="1" applyFont="1" applyAlignment="1">
      <alignment vertical="center"/>
    </xf>
    <xf numFmtId="0" fontId="6" fillId="0" borderId="0" xfId="17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17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3" borderId="1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vertical="center" wrapText="1"/>
    </xf>
    <xf numFmtId="167" fontId="11" fillId="3" borderId="1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lef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0" fontId="47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0" fontId="14" fillId="4" borderId="11" xfId="0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9" fontId="11" fillId="3" borderId="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5" borderId="2" xfId="0" applyNumberFormat="1" applyFont="1" applyFill="1" applyBorder="1" applyAlignment="1" applyProtection="1">
      <alignment horizontal="center" vertical="center" wrapText="1" shrinkToFit="1"/>
    </xf>
    <xf numFmtId="49" fontId="8" fillId="5" borderId="3" xfId="0" applyNumberFormat="1" applyFont="1" applyFill="1" applyBorder="1" applyAlignment="1" applyProtection="1">
      <alignment horizontal="center" vertical="center" wrapText="1" shrinkToFit="1"/>
    </xf>
    <xf numFmtId="49" fontId="8" fillId="5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12" xfId="0" applyNumberFormat="1" applyFont="1" applyBorder="1" applyAlignment="1">
      <alignment vertical="center" wrapText="1"/>
    </xf>
    <xf numFmtId="49" fontId="25" fillId="0" borderId="13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4" xfId="0" applyNumberFormat="1" applyFont="1" applyFill="1" applyBorder="1" applyAlignment="1" applyProtection="1">
      <alignment vertical="center"/>
      <protection locked="0"/>
    </xf>
    <xf numFmtId="49" fontId="12" fillId="7" borderId="15" xfId="0" applyNumberFormat="1" applyFont="1" applyFill="1" applyBorder="1" applyAlignment="1" applyProtection="1">
      <alignment vertical="center"/>
      <protection locked="0"/>
    </xf>
    <xf numFmtId="49" fontId="12" fillId="3" borderId="14" xfId="0" applyNumberFormat="1" applyFont="1" applyFill="1" applyBorder="1" applyAlignment="1" applyProtection="1">
      <alignment vertical="center"/>
      <protection locked="0"/>
    </xf>
    <xf numFmtId="49" fontId="12" fillId="3" borderId="15" xfId="0" applyNumberFormat="1" applyFont="1" applyFill="1" applyBorder="1" applyAlignment="1" applyProtection="1">
      <alignment vertical="center"/>
      <protection locked="0"/>
    </xf>
    <xf numFmtId="0" fontId="36" fillId="4" borderId="5" xfId="0" quotePrefix="1" applyFont="1" applyFill="1" applyBorder="1" applyAlignment="1" applyProtection="1">
      <alignment horizontal="center" vertical="center"/>
    </xf>
    <xf numFmtId="0" fontId="36" fillId="4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8" xfId="0" applyNumberFormat="1" applyFont="1" applyFill="1" applyBorder="1" applyAlignment="1" applyProtection="1">
      <alignment horizontal="right" vertical="center"/>
    </xf>
    <xf numFmtId="0" fontId="8" fillId="4" borderId="12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49" fontId="12" fillId="7" borderId="14" xfId="0" applyNumberFormat="1" applyFont="1" applyFill="1" applyBorder="1" applyAlignment="1" applyProtection="1">
      <alignment horizontal="left" vertical="center"/>
      <protection locked="0"/>
    </xf>
    <xf numFmtId="49" fontId="12" fillId="3" borderId="16" xfId="0" applyNumberFormat="1" applyFont="1" applyFill="1" applyBorder="1" applyAlignment="1" applyProtection="1">
      <alignment horizontal="left" vertical="center"/>
      <protection locked="0"/>
    </xf>
    <xf numFmtId="49" fontId="12" fillId="3" borderId="15" xfId="0" applyNumberFormat="1" applyFont="1" applyFill="1" applyBorder="1" applyAlignment="1" applyProtection="1">
      <alignment horizontal="left" vertical="center"/>
      <protection locked="0"/>
    </xf>
    <xf numFmtId="49" fontId="12" fillId="3" borderId="14" xfId="0" applyNumberFormat="1" applyFont="1" applyFill="1" applyBorder="1" applyAlignment="1" applyProtection="1">
      <alignment horizontal="left" vertical="center"/>
      <protection locked="0"/>
    </xf>
    <xf numFmtId="49" fontId="53" fillId="7" borderId="14" xfId="1" applyNumberFormat="1" applyFill="1" applyBorder="1" applyAlignment="1" applyProtection="1">
      <alignment horizontal="left" vertical="center"/>
      <protection locked="0"/>
    </xf>
    <xf numFmtId="0" fontId="45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167" fontId="11" fillId="3" borderId="1" xfId="0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8" xfId="0" applyNumberFormat="1" applyFont="1" applyFill="1" applyBorder="1" applyAlignment="1" applyProtection="1">
      <alignment horizontal="right" vertical="center" wrapText="1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" builtinId="8"/>
    <cellStyle name="Collegamento ipertestuale 2" xfId="2"/>
    <cellStyle name="Euro" xfId="3"/>
    <cellStyle name="Euro 2" xfId="4"/>
    <cellStyle name="Excel Built-in Normal" xfId="5"/>
    <cellStyle name="Migliaia [0] 2" xfId="6"/>
    <cellStyle name="Migliaia [0] 3" xfId="7"/>
    <cellStyle name="Migliaia 2" xfId="8"/>
    <cellStyle name="Migliaia 2 2" xfId="9"/>
    <cellStyle name="Migliaia 3" xfId="10"/>
    <cellStyle name="Normal 2" xfId="11"/>
    <cellStyle name="Normale" xfId="0" builtinId="0"/>
    <cellStyle name="Normale 2" xfId="12"/>
    <cellStyle name="Normale 3" xfId="13"/>
    <cellStyle name="Normale 3 2" xfId="14"/>
    <cellStyle name="Normale 4" xfId="15"/>
    <cellStyle name="Normale 5" xfId="16"/>
    <cellStyle name="Normale_Foglio1" xfId="17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/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104775</xdr:rowOff>
    </xdr:from>
    <xdr:to>
      <xdr:col>15</xdr:col>
      <xdr:colOff>247650</xdr:colOff>
      <xdr:row>25</xdr:row>
      <xdr:rowOff>9525</xdr:rowOff>
    </xdr:to>
    <xdr:pic>
      <xdr:nvPicPr>
        <xdr:cNvPr id="13313" name="Immagine 1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85775"/>
          <a:ext cx="8791575" cy="42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/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mune.torricellasicura@legalmail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118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05" t="s">
        <v>292</v>
      </c>
      <c r="D11" s="205"/>
      <c r="E11" s="205"/>
      <c r="F11" s="205"/>
      <c r="G11" s="205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04"/>
      <c r="D17" s="204"/>
      <c r="E17" s="204"/>
      <c r="F17" s="204"/>
      <c r="G17" s="204"/>
      <c r="H17" s="16"/>
      <c r="J17" s="9"/>
    </row>
    <row r="18" spans="1:10">
      <c r="B18" s="6"/>
      <c r="C18" s="204"/>
      <c r="D18" s="204"/>
      <c r="E18" s="204"/>
      <c r="F18" s="204"/>
      <c r="G18" s="204"/>
      <c r="H18" s="16"/>
      <c r="J18" s="9"/>
    </row>
    <row r="19" spans="1:10">
      <c r="B19" s="6"/>
      <c r="C19" s="204"/>
      <c r="D19" s="204"/>
      <c r="E19" s="204"/>
      <c r="F19" s="204"/>
      <c r="G19" s="204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D45" sqref="D45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240</v>
      </c>
      <c r="C21" s="55"/>
      <c r="D21" s="107" t="s">
        <v>267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tabSelected="1" view="pageBreakPreview" zoomScaleSheetLayoutView="100" workbookViewId="0">
      <selection activeCell="D10" sqref="D10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06" t="s">
        <v>275</v>
      </c>
      <c r="D2" s="207"/>
      <c r="E2" s="207"/>
      <c r="F2" s="207"/>
      <c r="G2" s="208"/>
      <c r="H2" s="85"/>
      <c r="L2" s="86"/>
    </row>
    <row r="3" spans="1:12" ht="23.25" customHeight="1">
      <c r="B3" s="84"/>
      <c r="C3" s="209"/>
      <c r="D3" s="210"/>
      <c r="E3" s="210"/>
      <c r="F3" s="210"/>
      <c r="G3" s="211"/>
      <c r="H3" s="85"/>
      <c r="L3" s="86"/>
    </row>
    <row r="4" spans="1:12" ht="30.75" customHeight="1" thickBot="1">
      <c r="B4" s="84"/>
      <c r="C4" s="212"/>
      <c r="D4" s="213"/>
      <c r="E4" s="213"/>
      <c r="F4" s="213"/>
      <c r="G4" s="214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22" t="s">
        <v>54</v>
      </c>
      <c r="C6" s="223"/>
      <c r="D6" s="89"/>
      <c r="E6" s="89"/>
      <c r="F6" s="89"/>
      <c r="G6" s="89"/>
      <c r="H6" s="88"/>
      <c r="L6" s="86"/>
    </row>
    <row r="7" spans="1:12" ht="18" customHeight="1">
      <c r="B7" s="84"/>
      <c r="C7" s="215"/>
      <c r="D7" s="215"/>
      <c r="E7" s="215"/>
      <c r="F7" s="215"/>
      <c r="G7" s="215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 t="s">
        <v>18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80003050673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24" t="s">
        <v>276</v>
      </c>
      <c r="D14" s="224"/>
      <c r="E14" s="224"/>
      <c r="F14" s="225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34" t="s">
        <v>44</v>
      </c>
      <c r="D18" s="34"/>
      <c r="E18" s="34"/>
      <c r="F18" s="216"/>
      <c r="G18" s="217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196" t="s">
        <v>26</v>
      </c>
      <c r="D20" s="42"/>
      <c r="E20" s="42"/>
      <c r="F20" s="196" t="s">
        <v>27</v>
      </c>
      <c r="G20" s="42"/>
      <c r="H20" s="88"/>
      <c r="L20" s="86"/>
    </row>
    <row r="21" spans="2:12" ht="24.95" customHeight="1">
      <c r="B21" s="84"/>
      <c r="C21" s="218" t="s">
        <v>300</v>
      </c>
      <c r="D21" s="219"/>
      <c r="E21" s="97"/>
      <c r="F21" s="220" t="s">
        <v>301</v>
      </c>
      <c r="G21" s="221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34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196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28" t="s">
        <v>302</v>
      </c>
      <c r="D25" s="229"/>
      <c r="E25" s="229"/>
      <c r="F25" s="229"/>
      <c r="G25" s="230"/>
      <c r="H25" s="88"/>
      <c r="L25" s="86"/>
    </row>
    <row r="26" spans="2:12" ht="15" customHeight="1">
      <c r="B26" s="84"/>
      <c r="C26" s="196" t="s">
        <v>32</v>
      </c>
      <c r="D26" s="97"/>
      <c r="E26" s="42"/>
      <c r="F26" s="197" t="s">
        <v>33</v>
      </c>
      <c r="G26" s="97"/>
      <c r="H26" s="88"/>
      <c r="L26" s="86"/>
    </row>
    <row r="27" spans="2:12" ht="24.95" customHeight="1">
      <c r="B27" s="84"/>
      <c r="C27" s="218" t="s">
        <v>303</v>
      </c>
      <c r="D27" s="219"/>
      <c r="E27" s="97"/>
      <c r="F27" s="231" t="s">
        <v>304</v>
      </c>
      <c r="G27" s="230"/>
      <c r="H27" s="88"/>
      <c r="L27" s="86"/>
    </row>
    <row r="28" spans="2:12" ht="15" customHeight="1">
      <c r="B28" s="84"/>
      <c r="C28" s="196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32" t="s">
        <v>305</v>
      </c>
      <c r="D29" s="229"/>
      <c r="E29" s="229"/>
      <c r="F29" s="229"/>
      <c r="G29" s="230"/>
      <c r="H29" s="88"/>
      <c r="L29" s="86"/>
    </row>
    <row r="30" spans="2:12" ht="12" customHeight="1" thickBot="1">
      <c r="B30" s="226"/>
      <c r="C30" s="227"/>
      <c r="D30" s="227"/>
      <c r="E30" s="227"/>
      <c r="F30" s="227"/>
      <c r="G30" s="227"/>
      <c r="H30" s="198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B30:G30"/>
    <mergeCell ref="C25:G25"/>
    <mergeCell ref="C27:D27"/>
    <mergeCell ref="F27:G27"/>
    <mergeCell ref="C29:G29"/>
    <mergeCell ref="C2:G4"/>
    <mergeCell ref="C7:G7"/>
    <mergeCell ref="F18:G18"/>
    <mergeCell ref="C21:D21"/>
    <mergeCell ref="F21:G21"/>
    <mergeCell ref="B6:C6"/>
    <mergeCell ref="C14:F14"/>
  </mergeCells>
  <phoneticPr fontId="0" type="noConversion"/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SheetLayoutView="100" workbookViewId="0">
      <selection activeCell="G7" sqref="G7:G8"/>
    </sheetView>
  </sheetViews>
  <sheetFormatPr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35.1" customHeight="1">
      <c r="B6" s="109">
        <v>1</v>
      </c>
      <c r="C6" s="113" t="s">
        <v>297</v>
      </c>
      <c r="D6" s="116" t="s">
        <v>293</v>
      </c>
      <c r="E6" s="114">
        <v>2007</v>
      </c>
      <c r="F6" s="112">
        <v>2.5</v>
      </c>
      <c r="G6" s="115" t="s">
        <v>309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>
      <c r="B7" s="109">
        <v>2</v>
      </c>
      <c r="C7" s="113" t="s">
        <v>306</v>
      </c>
      <c r="D7" s="116" t="s">
        <v>307</v>
      </c>
      <c r="E7" s="114">
        <v>2003</v>
      </c>
      <c r="F7" s="112">
        <v>2.27</v>
      </c>
      <c r="G7" s="115" t="s">
        <v>310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E14" s="119"/>
      <c r="K14" s="119"/>
      <c r="M14" s="128"/>
      <c r="N14" s="128"/>
      <c r="O14" s="128"/>
    </row>
    <row r="15" spans="2:15" s="118" customFormat="1" ht="35.1" customHeight="1">
      <c r="B15" s="181" t="s">
        <v>152</v>
      </c>
      <c r="E15" s="119"/>
      <c r="K15" s="119"/>
      <c r="M15" s="128"/>
      <c r="N15" s="128"/>
      <c r="O15" s="128"/>
    </row>
    <row r="16" spans="2:15" s="118" customFormat="1" ht="12" customHeight="1">
      <c r="B16" s="181" t="s">
        <v>169</v>
      </c>
      <c r="E16" s="119"/>
      <c r="F16" s="125"/>
      <c r="K16" s="119"/>
      <c r="M16" s="128"/>
      <c r="N16" s="128"/>
      <c r="O16" s="128"/>
    </row>
    <row r="17" spans="2:15" s="118" customFormat="1" ht="15" customHeight="1">
      <c r="B17" s="181" t="s">
        <v>170</v>
      </c>
      <c r="E17" s="119"/>
      <c r="K17" s="119"/>
      <c r="M17" s="128"/>
      <c r="N17" s="128"/>
      <c r="O17" s="128"/>
    </row>
    <row r="18" spans="2:15" s="118" customFormat="1" ht="15">
      <c r="B18" s="181" t="s">
        <v>171</v>
      </c>
      <c r="E18" s="119"/>
      <c r="K18" s="119"/>
      <c r="M18" s="128"/>
      <c r="N18" s="128"/>
      <c r="O18" s="128"/>
    </row>
    <row r="19" spans="2:15" s="118" customFormat="1" ht="15">
      <c r="B19" s="181" t="s">
        <v>211</v>
      </c>
      <c r="E19" s="119"/>
      <c r="K19" s="119"/>
      <c r="M19" s="128"/>
      <c r="N19" s="128"/>
      <c r="O19" s="128"/>
    </row>
    <row r="20" spans="2:15" s="118" customFormat="1" ht="15">
      <c r="B20" s="181" t="s">
        <v>172</v>
      </c>
      <c r="E20" s="119"/>
      <c r="K20" s="119"/>
      <c r="M20" s="128"/>
      <c r="N20" s="128"/>
      <c r="O20" s="128"/>
    </row>
    <row r="21" spans="2:15" s="118" customFormat="1" ht="15">
      <c r="B21" s="181" t="s">
        <v>173</v>
      </c>
      <c r="E21" s="119"/>
      <c r="K21" s="119"/>
      <c r="M21" s="128"/>
      <c r="N21" s="128"/>
      <c r="O21" s="128"/>
    </row>
    <row r="22" spans="2:15" s="118" customFormat="1" ht="13.5" customHeight="1">
      <c r="B22" s="181" t="s">
        <v>174</v>
      </c>
      <c r="E22" s="119"/>
      <c r="K22" s="119"/>
      <c r="M22" s="128"/>
      <c r="N22" s="126"/>
      <c r="O22" s="126"/>
    </row>
    <row r="23" spans="2:15" s="118" customFormat="1" ht="15">
      <c r="B23" s="181" t="s">
        <v>175</v>
      </c>
      <c r="E23" s="119"/>
      <c r="K23" s="119"/>
      <c r="M23" s="128"/>
      <c r="N23" s="133"/>
      <c r="O23" s="132"/>
    </row>
    <row r="24" spans="2:15" s="118" customFormat="1" ht="15">
      <c r="B24" s="181" t="s">
        <v>177</v>
      </c>
      <c r="E24" s="119"/>
      <c r="K24" s="119"/>
      <c r="M24" s="128"/>
      <c r="N24" s="133"/>
      <c r="O24" s="132"/>
    </row>
    <row r="25" spans="2:15" s="118" customFormat="1" ht="15">
      <c r="E25" s="119"/>
      <c r="K25" s="119"/>
      <c r="M25" s="128"/>
      <c r="N25" s="133"/>
      <c r="O25" s="132"/>
    </row>
    <row r="26" spans="2:15" s="118" customFormat="1" ht="14.25">
      <c r="B26" s="128"/>
      <c r="C26" s="128"/>
      <c r="D26" s="128"/>
      <c r="E26" s="127"/>
      <c r="F26" s="128"/>
      <c r="G26" s="128"/>
      <c r="H26" s="128"/>
      <c r="I26" s="128"/>
      <c r="J26" s="128"/>
      <c r="K26" s="127"/>
      <c r="M26" s="128"/>
      <c r="N26" s="133"/>
      <c r="O26" s="132"/>
    </row>
    <row r="27" spans="2:15" s="118" customFormat="1" ht="14.25">
      <c r="B27" s="128"/>
      <c r="C27" s="128"/>
      <c r="D27" s="128"/>
      <c r="E27" s="127"/>
      <c r="F27" s="128"/>
      <c r="G27" s="128"/>
      <c r="H27" s="128"/>
      <c r="I27" s="128"/>
      <c r="J27" s="128"/>
      <c r="K27" s="127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phoneticPr fontId="0" type="noConversion"/>
  <dataValidations xWindow="673" yWindow="558" count="11">
    <dataValidation type="decimal" operator="greaterThanOrEqual" allowBlank="1" showInputMessage="1" showErrorMessage="1" error="Inserire i valori con segno positivo" promptTitle="Campo numerico" prompt="valori in euro" sqref="I8:I13">
      <formula1>0</formula1>
    </dataValidation>
    <dataValidation type="list" allowBlank="1" showInputMessage="1" showErrorMessage="1" sqref="E6:E13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3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7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6:G13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6:J13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3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3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3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SheetLayoutView="100" workbookViewId="0">
      <selection activeCell="B6" sqref="B6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33" t="s">
        <v>153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</row>
    <row r="17" spans="2:15" s="118" customFormat="1">
      <c r="B17" s="181" t="s">
        <v>169</v>
      </c>
      <c r="E17" s="119"/>
      <c r="F17" s="125"/>
      <c r="K17" s="119"/>
      <c r="M17" s="128"/>
      <c r="N17" s="128"/>
      <c r="O17" s="128"/>
    </row>
    <row r="18" spans="2:15" s="118" customFormat="1">
      <c r="B18" s="181" t="s">
        <v>170</v>
      </c>
      <c r="E18" s="119"/>
      <c r="K18" s="119"/>
      <c r="M18" s="128"/>
      <c r="N18" s="128"/>
      <c r="O18" s="128"/>
    </row>
    <row r="19" spans="2:15" ht="14.25">
      <c r="B19" s="181" t="s">
        <v>184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ht="14.25">
      <c r="B20" s="181" t="s">
        <v>185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5">
      <c r="B21" s="180" t="s">
        <v>180</v>
      </c>
    </row>
    <row r="22" spans="2:15">
      <c r="B22" s="180" t="s">
        <v>181</v>
      </c>
    </row>
    <row r="23" spans="2:15" s="118" customFormat="1">
      <c r="B23" s="181" t="s">
        <v>212</v>
      </c>
      <c r="E23" s="119"/>
      <c r="K23" s="119"/>
      <c r="M23" s="128"/>
      <c r="N23" s="128"/>
      <c r="O23" s="128"/>
    </row>
    <row r="24" spans="2:15" s="118" customFormat="1" ht="13.5" customHeight="1">
      <c r="B24" s="181" t="s">
        <v>182</v>
      </c>
      <c r="E24" s="119"/>
      <c r="K24" s="119"/>
      <c r="M24" s="128"/>
      <c r="N24" s="126"/>
      <c r="O24" s="126"/>
    </row>
    <row r="25" spans="2:15" s="118" customFormat="1">
      <c r="B25" s="181" t="s">
        <v>176</v>
      </c>
      <c r="E25" s="119"/>
      <c r="K25" s="119"/>
      <c r="M25" s="128"/>
      <c r="N25" s="133"/>
      <c r="O25" s="132"/>
    </row>
    <row r="26" spans="2:15" s="118" customFormat="1">
      <c r="B26" s="181" t="s">
        <v>183</v>
      </c>
      <c r="E26" s="119"/>
      <c r="K26" s="119"/>
      <c r="M26" s="128"/>
      <c r="N26" s="133"/>
      <c r="O26" s="132"/>
    </row>
    <row r="27" spans="2:15" s="118" customFormat="1">
      <c r="B27" s="181" t="s">
        <v>175</v>
      </c>
      <c r="E27" s="119"/>
      <c r="K27" s="119"/>
      <c r="M27" s="128"/>
      <c r="N27" s="133"/>
      <c r="O27" s="132"/>
    </row>
    <row r="28" spans="2:15" s="118" customFormat="1">
      <c r="B28" s="181" t="s">
        <v>186</v>
      </c>
      <c r="E28" s="119"/>
      <c r="K28" s="119"/>
      <c r="M28" s="128"/>
      <c r="N28" s="133"/>
      <c r="O28" s="132"/>
    </row>
    <row r="29" spans="2:15">
      <c r="B29" s="180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phoneticPr fontId="0" type="noConversion"/>
  <dataValidations count="13">
    <dataValidation type="decimal" operator="greaterThanOrEqual" allowBlank="1" showInputMessage="1" showErrorMessage="1" error="Inserire i valori con segno positivo" promptTitle="Campo numerico" prompt="valori in euro" sqref="K7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/>
  <sheetData>
    <row r="1" spans="1:1">
      <c r="A1" s="103" t="s">
        <v>55</v>
      </c>
    </row>
    <row r="2" spans="1:1">
      <c r="A2" s="104" t="s">
        <v>187</v>
      </c>
    </row>
    <row r="21" spans="14:14">
      <c r="N21" s="119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2" zoomScaleSheetLayoutView="100" workbookViewId="0">
      <selection activeCell="E6" sqref="E6"/>
    </sheetView>
  </sheetViews>
  <sheetFormatPr defaultRowHeight="12.75"/>
  <cols>
    <col min="1" max="1" width="5.28515625" style="145" customWidth="1"/>
    <col min="2" max="2" width="8.42578125" style="145" customWidth="1"/>
    <col min="3" max="3" width="68.7109375" style="145" customWidth="1"/>
    <col min="4" max="4" width="3.85546875" style="145" customWidth="1"/>
    <col min="5" max="5" width="27.140625" style="145" customWidth="1"/>
    <col min="6" max="6" width="1.42578125" style="145" customWidth="1"/>
    <col min="7" max="7" width="11.85546875" style="145" customWidth="1"/>
    <col min="8" max="8" width="3.7109375" style="145" customWidth="1"/>
    <col min="9" max="16384" width="9.140625" style="145"/>
  </cols>
  <sheetData>
    <row r="1" spans="1:10" ht="9.75" customHeight="1"/>
    <row r="2" spans="1:10">
      <c r="B2" s="146" t="s">
        <v>66</v>
      </c>
      <c r="C2" s="147"/>
      <c r="D2" s="147"/>
      <c r="E2" s="147"/>
    </row>
    <row r="3" spans="1:10" ht="20.100000000000001" customHeight="1">
      <c r="B3" s="148" t="s">
        <v>85</v>
      </c>
      <c r="C3" s="147"/>
      <c r="D3" s="147"/>
      <c r="E3" s="147"/>
    </row>
    <row r="4" spans="1:10">
      <c r="B4" s="149" t="s">
        <v>277</v>
      </c>
      <c r="C4" s="147"/>
      <c r="D4" s="147"/>
      <c r="E4" s="147"/>
    </row>
    <row r="5" spans="1:10" s="70" customFormat="1" ht="15.95" customHeight="1">
      <c r="A5" s="68"/>
      <c r="B5" s="137"/>
      <c r="D5" s="138" t="s">
        <v>69</v>
      </c>
      <c r="E5" s="109">
        <v>1</v>
      </c>
      <c r="F5" s="69"/>
      <c r="G5" s="69" t="s">
        <v>188</v>
      </c>
      <c r="H5" s="72"/>
      <c r="I5" s="68"/>
      <c r="J5" s="71"/>
    </row>
    <row r="6" spans="1:10" ht="12" customHeight="1">
      <c r="B6" s="150"/>
      <c r="C6" s="147"/>
      <c r="D6" s="147"/>
      <c r="E6" s="147"/>
    </row>
    <row r="7" spans="1:10" s="151" customFormat="1" ht="24.95" customHeight="1">
      <c r="B7" s="136"/>
      <c r="C7" s="136"/>
      <c r="D7" s="138" t="s">
        <v>70</v>
      </c>
      <c r="E7" s="159" t="s">
        <v>293</v>
      </c>
      <c r="G7" s="69" t="s">
        <v>189</v>
      </c>
    </row>
    <row r="8" spans="1:10" ht="12" customHeight="1">
      <c r="B8" s="150"/>
      <c r="C8" s="147"/>
      <c r="D8" s="147"/>
      <c r="E8" s="147"/>
    </row>
    <row r="9" spans="1:10" s="70" customFormat="1" ht="16.5" customHeight="1">
      <c r="A9" s="68"/>
      <c r="B9" s="137"/>
      <c r="D9" s="138" t="s">
        <v>73</v>
      </c>
      <c r="E9" s="158" t="s">
        <v>294</v>
      </c>
      <c r="F9" s="69"/>
      <c r="G9" s="69" t="s">
        <v>190</v>
      </c>
      <c r="H9" s="72"/>
      <c r="I9" s="68"/>
      <c r="J9" s="71"/>
    </row>
    <row r="10" spans="1:10">
      <c r="B10" s="150"/>
      <c r="C10" s="147"/>
      <c r="D10" s="147"/>
      <c r="E10" s="147"/>
    </row>
    <row r="11" spans="1:10" s="151" customFormat="1" ht="31.5">
      <c r="B11" s="136"/>
      <c r="C11" s="136"/>
      <c r="D11" s="138" t="s">
        <v>74</v>
      </c>
      <c r="E11" s="115" t="s">
        <v>298</v>
      </c>
      <c r="G11" s="69" t="s">
        <v>191</v>
      </c>
    </row>
    <row r="12" spans="1:10">
      <c r="B12" s="150"/>
      <c r="C12" s="147"/>
      <c r="D12" s="147"/>
      <c r="E12" s="147"/>
    </row>
    <row r="13" spans="1:10">
      <c r="B13" s="152" t="s">
        <v>77</v>
      </c>
      <c r="C13" s="147"/>
      <c r="D13" s="147"/>
      <c r="E13" s="147"/>
    </row>
    <row r="14" spans="1:10" ht="24" customHeight="1">
      <c r="A14" s="153" t="s">
        <v>76</v>
      </c>
      <c r="B14" s="234" t="s">
        <v>78</v>
      </c>
      <c r="C14" s="234"/>
      <c r="D14" s="234"/>
      <c r="E14" s="234"/>
      <c r="G14" s="179"/>
    </row>
    <row r="15" spans="1:10" ht="12.75" customHeight="1">
      <c r="B15" s="152"/>
      <c r="C15" s="154"/>
      <c r="D15" s="154"/>
      <c r="E15" s="154"/>
    </row>
    <row r="16" spans="1:10" ht="24" customHeight="1">
      <c r="A16" s="153" t="s">
        <v>76</v>
      </c>
      <c r="B16" s="234" t="s">
        <v>269</v>
      </c>
      <c r="C16" s="234"/>
      <c r="D16" s="234"/>
      <c r="E16" s="234"/>
      <c r="G16" s="179"/>
    </row>
    <row r="17" spans="1:7" ht="12" customHeight="1">
      <c r="A17" s="153"/>
      <c r="B17" s="136"/>
      <c r="C17" s="136"/>
      <c r="D17" s="136"/>
      <c r="E17" s="136"/>
      <c r="G17" s="195"/>
    </row>
    <row r="18" spans="1:7" ht="34.5" customHeight="1">
      <c r="A18" s="153" t="s">
        <v>76</v>
      </c>
      <c r="B18" s="234" t="s">
        <v>268</v>
      </c>
      <c r="C18" s="234"/>
      <c r="D18" s="234"/>
      <c r="E18" s="234"/>
      <c r="G18" s="179"/>
    </row>
    <row r="19" spans="1:7" ht="12" customHeight="1">
      <c r="A19" s="153"/>
      <c r="B19" s="136"/>
      <c r="C19" s="136"/>
      <c r="D19" s="136"/>
      <c r="E19" s="136"/>
      <c r="G19" s="195"/>
    </row>
    <row r="20" spans="1:7" ht="24" customHeight="1">
      <c r="A20" s="153" t="s">
        <v>76</v>
      </c>
      <c r="B20" s="234" t="s">
        <v>278</v>
      </c>
      <c r="C20" s="234"/>
      <c r="D20" s="234"/>
      <c r="E20" s="234"/>
      <c r="G20" s="179"/>
    </row>
    <row r="21" spans="1:7" ht="12" customHeight="1">
      <c r="A21" s="153"/>
      <c r="B21" s="136"/>
      <c r="C21" s="136"/>
      <c r="D21" s="136"/>
      <c r="E21" s="136"/>
      <c r="G21" s="195"/>
    </row>
    <row r="22" spans="1:7" ht="24" customHeight="1">
      <c r="A22" s="153" t="s">
        <v>76</v>
      </c>
      <c r="B22" s="234" t="s">
        <v>279</v>
      </c>
      <c r="C22" s="234"/>
      <c r="D22" s="234"/>
      <c r="E22" s="234"/>
      <c r="G22" s="179"/>
    </row>
    <row r="23" spans="1:7" ht="12" customHeight="1">
      <c r="A23" s="153"/>
      <c r="B23" s="136"/>
      <c r="C23" s="136"/>
      <c r="D23" s="136"/>
      <c r="E23" s="136"/>
      <c r="G23" s="195"/>
    </row>
    <row r="24" spans="1:7" ht="12.75" customHeight="1">
      <c r="B24" s="152" t="s">
        <v>192</v>
      </c>
      <c r="C24" s="154"/>
      <c r="D24" s="154"/>
      <c r="E24" s="154"/>
    </row>
    <row r="25" spans="1:7" ht="24" customHeight="1">
      <c r="A25" s="153" t="s">
        <v>76</v>
      </c>
      <c r="B25" s="234" t="s">
        <v>79</v>
      </c>
      <c r="C25" s="234"/>
      <c r="D25" s="234"/>
      <c r="E25" s="234"/>
      <c r="G25" s="179"/>
    </row>
    <row r="26" spans="1:7" ht="12.75" customHeight="1">
      <c r="B26" s="152"/>
      <c r="C26" s="154"/>
      <c r="D26" s="154"/>
      <c r="E26" s="154"/>
    </row>
    <row r="27" spans="1:7" ht="24" customHeight="1">
      <c r="A27" s="153" t="s">
        <v>76</v>
      </c>
      <c r="B27" s="234" t="s">
        <v>271</v>
      </c>
      <c r="C27" s="234"/>
      <c r="D27" s="234"/>
      <c r="E27" s="234"/>
      <c r="G27" s="179"/>
    </row>
    <row r="28" spans="1:7" ht="12.75" customHeight="1">
      <c r="B28" s="152"/>
      <c r="C28" s="154"/>
      <c r="D28" s="154"/>
      <c r="E28" s="154"/>
    </row>
    <row r="29" spans="1:7" ht="24" customHeight="1">
      <c r="A29" s="153" t="s">
        <v>76</v>
      </c>
      <c r="B29" s="234" t="s">
        <v>272</v>
      </c>
      <c r="C29" s="234"/>
      <c r="D29" s="234"/>
      <c r="E29" s="234"/>
      <c r="G29" s="179"/>
    </row>
    <row r="30" spans="1:7" ht="12.75" customHeight="1">
      <c r="B30" s="152"/>
      <c r="C30" s="154"/>
      <c r="D30" s="154"/>
      <c r="E30" s="154"/>
    </row>
    <row r="31" spans="1:7" ht="24" customHeight="1">
      <c r="A31" s="153" t="s">
        <v>76</v>
      </c>
      <c r="B31" s="234" t="s">
        <v>274</v>
      </c>
      <c r="C31" s="234"/>
      <c r="D31" s="234"/>
      <c r="E31" s="234"/>
      <c r="G31" s="179"/>
    </row>
    <row r="32" spans="1:7" ht="12.75" customHeight="1">
      <c r="B32" s="152"/>
      <c r="C32" s="154"/>
      <c r="D32" s="154"/>
      <c r="E32" s="154"/>
    </row>
    <row r="33" spans="1:7" ht="24" customHeight="1">
      <c r="A33" s="153" t="s">
        <v>76</v>
      </c>
      <c r="B33" s="234" t="s">
        <v>273</v>
      </c>
      <c r="C33" s="234"/>
      <c r="D33" s="234"/>
      <c r="E33" s="234"/>
      <c r="G33" s="179"/>
    </row>
    <row r="34" spans="1:7">
      <c r="B34" s="149"/>
      <c r="C34" s="154"/>
      <c r="D34" s="154"/>
      <c r="E34" s="154"/>
    </row>
    <row r="35" spans="1:7" ht="39" customHeight="1">
      <c r="A35" s="153" t="s">
        <v>76</v>
      </c>
      <c r="B35" s="234" t="s">
        <v>281</v>
      </c>
      <c r="C35" s="234"/>
      <c r="D35" s="234"/>
      <c r="E35" s="234"/>
      <c r="G35" s="179"/>
    </row>
    <row r="36" spans="1:7">
      <c r="B36" s="149"/>
      <c r="C36" s="154"/>
      <c r="D36" s="154"/>
      <c r="E36" s="154"/>
    </row>
    <row r="37" spans="1:7" ht="24" customHeight="1">
      <c r="A37" s="155" t="s">
        <v>76</v>
      </c>
      <c r="B37" s="235" t="s">
        <v>280</v>
      </c>
      <c r="C37" s="235"/>
      <c r="D37" s="235"/>
      <c r="E37" s="235"/>
      <c r="G37" s="179"/>
    </row>
    <row r="38" spans="1:7">
      <c r="B38" s="152"/>
      <c r="C38" s="154"/>
      <c r="D38" s="154"/>
      <c r="E38" s="154"/>
    </row>
    <row r="39" spans="1:7" ht="24" customHeight="1">
      <c r="A39" s="155" t="s">
        <v>76</v>
      </c>
      <c r="B39" s="234" t="s">
        <v>80</v>
      </c>
      <c r="C39" s="234"/>
      <c r="D39" s="234"/>
      <c r="E39" s="234"/>
      <c r="G39" s="179"/>
    </row>
    <row r="40" spans="1:7">
      <c r="A40" s="155"/>
      <c r="B40" s="152"/>
      <c r="C40" s="154"/>
      <c r="D40" s="154"/>
      <c r="E40" s="154"/>
    </row>
    <row r="41" spans="1:7" ht="24" customHeight="1">
      <c r="A41" s="155" t="s">
        <v>76</v>
      </c>
      <c r="B41" s="234" t="s">
        <v>81</v>
      </c>
      <c r="C41" s="234"/>
      <c r="D41" s="234"/>
      <c r="E41" s="234"/>
      <c r="G41" s="179"/>
    </row>
    <row r="42" spans="1:7">
      <c r="B42" s="152"/>
      <c r="C42" s="154"/>
      <c r="D42" s="154"/>
      <c r="E42" s="154"/>
    </row>
    <row r="43" spans="1:7" ht="24" customHeight="1">
      <c r="A43" s="155" t="s">
        <v>76</v>
      </c>
      <c r="B43" s="234" t="s">
        <v>82</v>
      </c>
      <c r="C43" s="234"/>
      <c r="D43" s="234"/>
      <c r="E43" s="234"/>
      <c r="G43" s="179"/>
    </row>
    <row r="44" spans="1:7">
      <c r="B44" s="152"/>
      <c r="C44" s="154"/>
      <c r="D44" s="154"/>
      <c r="E44" s="154"/>
    </row>
    <row r="45" spans="1:7" ht="24" customHeight="1">
      <c r="A45" s="155" t="s">
        <v>76</v>
      </c>
      <c r="B45" s="234" t="s">
        <v>270</v>
      </c>
      <c r="C45" s="234"/>
      <c r="D45" s="234"/>
      <c r="E45" s="234"/>
      <c r="G45" s="179"/>
    </row>
    <row r="46" spans="1:7">
      <c r="B46" s="152"/>
      <c r="C46" s="154"/>
      <c r="D46" s="154"/>
      <c r="E46" s="154"/>
    </row>
    <row r="47" spans="1:7" ht="24" customHeight="1">
      <c r="A47" s="155" t="s">
        <v>76</v>
      </c>
      <c r="B47" s="234" t="s">
        <v>83</v>
      </c>
      <c r="C47" s="234"/>
      <c r="D47" s="234"/>
      <c r="E47" s="234"/>
      <c r="G47" s="179"/>
    </row>
    <row r="48" spans="1:7">
      <c r="B48" s="152"/>
      <c r="C48" s="154"/>
      <c r="D48" s="154"/>
      <c r="E48" s="154"/>
    </row>
    <row r="49" spans="1:12" ht="24" customHeight="1">
      <c r="A49" s="155" t="s">
        <v>76</v>
      </c>
      <c r="B49" s="240" t="s">
        <v>84</v>
      </c>
      <c r="C49" s="240"/>
      <c r="D49" s="240"/>
      <c r="E49" s="240"/>
      <c r="G49" s="179"/>
    </row>
    <row r="50" spans="1:12">
      <c r="B50" s="152"/>
      <c r="C50" s="154"/>
      <c r="D50" s="154"/>
      <c r="E50" s="154"/>
    </row>
    <row r="51" spans="1:12" s="151" customFormat="1" ht="34.5" customHeight="1">
      <c r="B51" s="239" t="s">
        <v>225</v>
      </c>
      <c r="C51" s="239"/>
      <c r="D51" s="239"/>
      <c r="E51" s="239"/>
    </row>
    <row r="52" spans="1:12" ht="104.25" customHeight="1">
      <c r="B52" s="236" t="s">
        <v>295</v>
      </c>
      <c r="C52" s="237"/>
      <c r="D52" s="237"/>
      <c r="E52" s="238"/>
      <c r="F52" s="43"/>
    </row>
    <row r="53" spans="1:12" ht="12" customHeight="1">
      <c r="B53" s="152"/>
      <c r="C53" s="154"/>
      <c r="D53" s="154"/>
      <c r="E53" s="154"/>
    </row>
    <row r="54" spans="1:12" s="35" customFormat="1">
      <c r="B54" s="190" t="s">
        <v>205</v>
      </c>
      <c r="C54" s="145"/>
    </row>
    <row r="55" spans="1:12" s="35" customFormat="1">
      <c r="B55" s="190" t="s">
        <v>206</v>
      </c>
      <c r="C55" s="145"/>
    </row>
    <row r="56" spans="1:12" s="35" customFormat="1">
      <c r="B56" s="190" t="s">
        <v>207</v>
      </c>
      <c r="C56" s="145"/>
    </row>
    <row r="57" spans="1:12" s="35" customFormat="1">
      <c r="B57" s="191" t="s">
        <v>204</v>
      </c>
      <c r="C57" s="145"/>
    </row>
    <row r="58" spans="1:12" s="35" customFormat="1">
      <c r="B58" s="190" t="s">
        <v>208</v>
      </c>
      <c r="C58" s="145"/>
    </row>
    <row r="60" spans="1:12" ht="14.25">
      <c r="L60" s="156"/>
    </row>
    <row r="61" spans="1:12" ht="14.25">
      <c r="L61" s="156"/>
    </row>
    <row r="69" spans="2:2">
      <c r="B69" s="157"/>
    </row>
  </sheetData>
  <mergeCells count="20">
    <mergeCell ref="B52:E52"/>
    <mergeCell ref="B51:E51"/>
    <mergeCell ref="B41:E41"/>
    <mergeCell ref="B43:E43"/>
    <mergeCell ref="B45:E45"/>
    <mergeCell ref="B47:E47"/>
    <mergeCell ref="B49:E49"/>
    <mergeCell ref="B14:E14"/>
    <mergeCell ref="B39:E39"/>
    <mergeCell ref="B29:E29"/>
    <mergeCell ref="B35:E35"/>
    <mergeCell ref="B31:E31"/>
    <mergeCell ref="B33:E33"/>
    <mergeCell ref="B37:E37"/>
    <mergeCell ref="B16:E16"/>
    <mergeCell ref="B18:E18"/>
    <mergeCell ref="B20:E20"/>
    <mergeCell ref="B22:E22"/>
    <mergeCell ref="B25:E25"/>
    <mergeCell ref="B27:E27"/>
  </mergeCells>
  <phoneticPr fontId="0" type="noConversion"/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a ragione sociale come indicata nelle schede di ricognizione (02.01; 02.02)." sqref="E7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>
      <formula1>1</formula1>
      <formula2>999</formula2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zoomScaleSheetLayoutView="100" workbookViewId="0">
      <selection activeCell="G26" sqref="G26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44">
        <v>3</v>
      </c>
      <c r="F5" s="244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5"/>
    </row>
    <row r="7" spans="1:12" s="140" customFormat="1" ht="25.5" customHeight="1">
      <c r="B7" s="136"/>
      <c r="C7" s="136"/>
      <c r="D7" s="138" t="s">
        <v>70</v>
      </c>
      <c r="E7" s="245" t="s">
        <v>293</v>
      </c>
      <c r="F7" s="246"/>
      <c r="G7" s="69" t="s">
        <v>189</v>
      </c>
    </row>
    <row r="8" spans="1:12">
      <c r="B8" s="139"/>
      <c r="C8" s="73"/>
      <c r="D8" s="73"/>
      <c r="E8" s="73"/>
      <c r="G8" s="145"/>
    </row>
    <row r="9" spans="1:12" s="70" customFormat="1" ht="16.5" customHeight="1">
      <c r="A9" s="68"/>
      <c r="B9" s="137"/>
      <c r="D9" s="138" t="s">
        <v>73</v>
      </c>
      <c r="E9" s="244" t="s">
        <v>294</v>
      </c>
      <c r="F9" s="244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5"/>
    </row>
    <row r="11" spans="1:12" s="140" customFormat="1" ht="25.5" customHeight="1">
      <c r="B11" s="136"/>
      <c r="C11" s="136"/>
      <c r="D11" s="138" t="s">
        <v>74</v>
      </c>
      <c r="E11" s="247" t="s">
        <v>299</v>
      </c>
      <c r="F11" s="247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5" t="s">
        <v>195</v>
      </c>
    </row>
    <row r="15" spans="1:12" ht="31.5" customHeight="1">
      <c r="B15" s="144" t="s">
        <v>196</v>
      </c>
      <c r="C15" s="161">
        <v>15</v>
      </c>
      <c r="D15" s="73"/>
      <c r="E15" s="73"/>
      <c r="F15" s="144" t="s">
        <v>197</v>
      </c>
      <c r="G15" s="163">
        <v>345401</v>
      </c>
    </row>
    <row r="16" spans="1:12" ht="31.5" customHeight="1">
      <c r="B16" s="144" t="s">
        <v>86</v>
      </c>
      <c r="C16" s="160">
        <v>1</v>
      </c>
      <c r="D16" s="73"/>
      <c r="E16" s="73"/>
      <c r="F16" s="144" t="s">
        <v>89</v>
      </c>
      <c r="G16" s="163">
        <v>21084</v>
      </c>
    </row>
    <row r="17" spans="1:9" ht="31.5" customHeight="1">
      <c r="B17" s="144" t="s">
        <v>87</v>
      </c>
      <c r="C17" s="160"/>
      <c r="D17" s="241" t="str">
        <f>+IF(C17&gt;C16,"Attenzione! Il numero indicato non può essere superiore al numero di amministratori","")</f>
        <v/>
      </c>
      <c r="E17" s="243"/>
      <c r="F17" s="144" t="s">
        <v>90</v>
      </c>
      <c r="G17" s="163">
        <v>20286</v>
      </c>
    </row>
    <row r="18" spans="1:9" ht="31.5" customHeight="1">
      <c r="B18" s="144" t="s">
        <v>88</v>
      </c>
      <c r="C18" s="160">
        <v>3</v>
      </c>
      <c r="D18" s="73"/>
      <c r="E18" s="73"/>
      <c r="F18" s="187"/>
      <c r="G18" s="188"/>
    </row>
    <row r="19" spans="1:9" ht="31.5" customHeight="1">
      <c r="B19" s="144" t="s">
        <v>87</v>
      </c>
      <c r="C19" s="160"/>
      <c r="D19" s="241" t="str">
        <f>+IF(C19&gt;C18,"Attenzione! Il numero indicato non può essere superiore al numero di componenti dell'organo di controllo","")</f>
        <v/>
      </c>
      <c r="E19" s="242"/>
    </row>
    <row r="20" spans="1:9" ht="12.75" customHeight="1">
      <c r="B20" s="135"/>
      <c r="C20" s="185" t="s">
        <v>195</v>
      </c>
      <c r="D20" s="123"/>
      <c r="E20" s="74"/>
      <c r="G20" s="185" t="s">
        <v>195</v>
      </c>
    </row>
    <row r="21" spans="1:9" ht="12.75" customHeight="1">
      <c r="B21" s="248" t="s">
        <v>198</v>
      </c>
      <c r="C21" s="248"/>
      <c r="D21" s="123"/>
      <c r="E21" s="74"/>
      <c r="F21" s="248" t="s">
        <v>92</v>
      </c>
      <c r="G21" s="248"/>
    </row>
    <row r="22" spans="1:9">
      <c r="B22" s="144">
        <v>2015</v>
      </c>
      <c r="C22" s="168">
        <v>14764</v>
      </c>
      <c r="D22" s="73"/>
      <c r="E22" s="73"/>
      <c r="F22" s="144">
        <v>2015</v>
      </c>
      <c r="G22" s="163">
        <v>1415711</v>
      </c>
    </row>
    <row r="23" spans="1:9">
      <c r="B23" s="144">
        <v>2014</v>
      </c>
      <c r="C23" s="168">
        <v>5053</v>
      </c>
      <c r="D23" s="73"/>
      <c r="E23" s="73"/>
      <c r="F23" s="144">
        <v>2014</v>
      </c>
      <c r="G23" s="163">
        <v>1423591</v>
      </c>
    </row>
    <row r="24" spans="1:9">
      <c r="B24" s="144">
        <v>2013</v>
      </c>
      <c r="C24" s="168">
        <v>-68912</v>
      </c>
      <c r="D24" s="165"/>
      <c r="E24" s="166"/>
      <c r="F24" s="144">
        <v>2013</v>
      </c>
      <c r="G24" s="163">
        <v>2013801</v>
      </c>
    </row>
    <row r="25" spans="1:9">
      <c r="B25" s="144">
        <v>2012</v>
      </c>
      <c r="C25" s="168">
        <v>-61482</v>
      </c>
      <c r="D25" s="73"/>
      <c r="E25" s="73"/>
      <c r="F25" s="144" t="s">
        <v>93</v>
      </c>
      <c r="G25" s="164">
        <f>AVERAGE(G22:G24)</f>
        <v>1617701</v>
      </c>
    </row>
    <row r="26" spans="1:9">
      <c r="B26" s="144">
        <v>2011</v>
      </c>
      <c r="C26" s="168">
        <v>1811</v>
      </c>
      <c r="D26" s="165"/>
      <c r="E26" s="167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3" t="s">
        <v>76</v>
      </c>
      <c r="B30" s="33" t="s">
        <v>95</v>
      </c>
      <c r="C30" s="33"/>
      <c r="D30" s="33"/>
      <c r="E30" s="33"/>
      <c r="I30" s="179"/>
    </row>
    <row r="31" spans="1:9" ht="12" customHeight="1">
      <c r="B31" s="141"/>
      <c r="C31" s="74"/>
      <c r="D31" s="74"/>
      <c r="E31" s="74"/>
    </row>
    <row r="32" spans="1:9" ht="24" customHeight="1">
      <c r="A32" s="143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>
      <c r="B33" s="141"/>
      <c r="C33" s="74"/>
      <c r="D33" s="74"/>
      <c r="E33" s="74"/>
    </row>
    <row r="34" spans="1:15" ht="24" customHeight="1">
      <c r="A34" s="143" t="s">
        <v>76</v>
      </c>
      <c r="B34" s="235" t="s">
        <v>194</v>
      </c>
      <c r="C34" s="235"/>
      <c r="D34" s="235"/>
      <c r="E34" s="235"/>
      <c r="F34" s="235"/>
      <c r="G34" s="235"/>
      <c r="I34" s="179"/>
    </row>
    <row r="35" spans="1:15" ht="12.75" customHeight="1">
      <c r="B35" s="141"/>
      <c r="C35" s="74"/>
      <c r="D35" s="74"/>
      <c r="E35" s="74"/>
      <c r="O35" s="169"/>
    </row>
    <row r="36" spans="1:15" s="140" customFormat="1">
      <c r="B36" s="162" t="s">
        <v>193</v>
      </c>
      <c r="C36" s="162"/>
      <c r="D36" s="162"/>
      <c r="E36" s="162"/>
    </row>
    <row r="37" spans="1:15" ht="104.25" customHeight="1">
      <c r="B37" s="249"/>
      <c r="C37" s="249"/>
      <c r="D37" s="249"/>
      <c r="E37" s="249"/>
      <c r="F37" s="249"/>
      <c r="G37" s="249"/>
      <c r="H37" s="43"/>
    </row>
    <row r="38" spans="1:15">
      <c r="B38" s="141"/>
      <c r="C38" s="74"/>
      <c r="D38" s="74"/>
      <c r="E38" s="74"/>
    </row>
    <row r="39" spans="1:15" ht="24" customHeight="1">
      <c r="A39" s="143" t="s">
        <v>76</v>
      </c>
      <c r="B39" s="186" t="s">
        <v>282</v>
      </c>
      <c r="C39" s="186"/>
      <c r="D39" s="186"/>
      <c r="E39" s="186"/>
      <c r="F39" s="186"/>
      <c r="G39" s="186"/>
      <c r="I39" s="179"/>
    </row>
    <row r="40" spans="1:15" ht="12" customHeight="1">
      <c r="B40" s="135"/>
      <c r="C40" s="74"/>
      <c r="D40" s="74"/>
      <c r="E40" s="74"/>
    </row>
    <row r="41" spans="1:15" ht="24" customHeight="1">
      <c r="A41" s="143" t="s">
        <v>76</v>
      </c>
      <c r="B41" s="235" t="s">
        <v>99</v>
      </c>
      <c r="C41" s="235"/>
      <c r="D41" s="235"/>
      <c r="E41" s="235"/>
      <c r="F41" s="235"/>
      <c r="G41" s="235"/>
      <c r="I41" s="179"/>
    </row>
    <row r="42" spans="1:15" ht="12" customHeight="1">
      <c r="B42" s="135"/>
      <c r="C42" s="74"/>
      <c r="D42" s="74"/>
      <c r="E42" s="74"/>
    </row>
    <row r="43" spans="1:15" ht="24" customHeight="1">
      <c r="A43" s="143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>
      <c r="B44" s="135"/>
      <c r="C44" s="74"/>
      <c r="D44" s="74"/>
      <c r="E44" s="74"/>
    </row>
    <row r="45" spans="1:15" ht="24" customHeight="1">
      <c r="A45" s="143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>
      <c r="B46" s="141"/>
      <c r="C46" s="74"/>
      <c r="D46" s="74"/>
      <c r="E46" s="74"/>
    </row>
    <row r="47" spans="1:15" s="140" customFormat="1">
      <c r="B47" s="162" t="s">
        <v>112</v>
      </c>
      <c r="C47" s="162"/>
      <c r="D47" s="162"/>
      <c r="E47" s="162"/>
    </row>
    <row r="48" spans="1:15" ht="104.25" customHeight="1">
      <c r="B48" s="249"/>
      <c r="C48" s="249"/>
      <c r="D48" s="249"/>
      <c r="E48" s="249"/>
      <c r="F48" s="249"/>
      <c r="G48" s="249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2" t="s">
        <v>100</v>
      </c>
      <c r="C50" s="162"/>
      <c r="D50" s="162"/>
      <c r="E50" s="162"/>
    </row>
    <row r="51" spans="2:14" ht="81.75" customHeight="1">
      <c r="B51" s="249"/>
      <c r="C51" s="249"/>
      <c r="D51" s="249"/>
      <c r="E51" s="249"/>
      <c r="F51" s="249"/>
      <c r="G51" s="249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205</v>
      </c>
      <c r="C53" s="145"/>
    </row>
    <row r="54" spans="2:14">
      <c r="B54" s="190" t="s">
        <v>206</v>
      </c>
      <c r="C54" s="145"/>
    </row>
    <row r="55" spans="2:14">
      <c r="B55" s="190" t="s">
        <v>207</v>
      </c>
      <c r="C55" s="145"/>
    </row>
    <row r="56" spans="2:14">
      <c r="B56" s="191" t="s">
        <v>204</v>
      </c>
      <c r="C56" s="145"/>
    </row>
    <row r="57" spans="2:14">
      <c r="B57" s="190" t="s">
        <v>214</v>
      </c>
      <c r="C57" s="145"/>
    </row>
    <row r="58" spans="2:14">
      <c r="B58" s="190" t="s">
        <v>201</v>
      </c>
    </row>
    <row r="59" spans="2:14" ht="14.25">
      <c r="B59" s="190" t="s">
        <v>202</v>
      </c>
      <c r="N59" s="142"/>
    </row>
    <row r="60" spans="2:14" ht="14.25">
      <c r="B60" s="190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B21:C21"/>
    <mergeCell ref="B48:G48"/>
    <mergeCell ref="B51:G51"/>
    <mergeCell ref="F21:G21"/>
    <mergeCell ref="B34:G34"/>
    <mergeCell ref="B41:G41"/>
    <mergeCell ref="B37:G37"/>
    <mergeCell ref="D19:E19"/>
    <mergeCell ref="D17:E17"/>
    <mergeCell ref="E5:F5"/>
    <mergeCell ref="E7:F7"/>
    <mergeCell ref="E9:F9"/>
    <mergeCell ref="E11:F11"/>
  </mergeCells>
  <phoneticPr fontId="0" type="noConversion"/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76"/>
  <sheetViews>
    <sheetView showGridLines="0" view="pageBreakPreview" zoomScaleSheetLayoutView="100" workbookViewId="0">
      <selection activeCell="D7" sqref="D7"/>
    </sheetView>
  </sheetViews>
  <sheetFormatPr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21.5703125" style="128" bestFit="1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114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4" t="s">
        <v>47</v>
      </c>
      <c r="C4" s="184" t="s">
        <v>49</v>
      </c>
      <c r="D4" s="184" t="s">
        <v>148</v>
      </c>
      <c r="E4" s="184" t="s">
        <v>50</v>
      </c>
      <c r="F4" s="184" t="s">
        <v>53</v>
      </c>
      <c r="G4" s="184" t="s">
        <v>149</v>
      </c>
      <c r="I4" s="128"/>
      <c r="J4" s="128"/>
      <c r="K4" s="128"/>
    </row>
    <row r="5" spans="1:12" s="118" customFormat="1" ht="18" customHeight="1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I5" s="128"/>
      <c r="J5" s="128"/>
      <c r="K5" s="128"/>
    </row>
    <row r="6" spans="1:12" s="118" customFormat="1" ht="48" customHeight="1">
      <c r="B6" s="109">
        <v>1</v>
      </c>
      <c r="C6" s="116" t="s">
        <v>307</v>
      </c>
      <c r="D6" s="189" t="s">
        <v>294</v>
      </c>
      <c r="E6" s="131" t="s">
        <v>308</v>
      </c>
      <c r="F6" s="112">
        <v>2.27</v>
      </c>
      <c r="G6" s="115" t="s">
        <v>296</v>
      </c>
      <c r="I6" s="128"/>
      <c r="J6" s="128"/>
      <c r="K6" s="128"/>
    </row>
    <row r="7" spans="1:12" s="118" customFormat="1" ht="48" customHeight="1">
      <c r="B7" s="113"/>
      <c r="C7" s="116"/>
      <c r="D7" s="189"/>
      <c r="E7" s="131"/>
      <c r="F7" s="112"/>
      <c r="G7" s="115"/>
      <c r="I7" s="128"/>
      <c r="J7" s="128"/>
      <c r="K7" s="128"/>
    </row>
    <row r="8" spans="1:12" s="118" customFormat="1" ht="48" customHeight="1">
      <c r="B8" s="181"/>
      <c r="I8" s="128"/>
      <c r="J8" s="128"/>
      <c r="K8" s="128"/>
    </row>
    <row r="9" spans="1:12" s="118" customFormat="1" ht="48" customHeight="1">
      <c r="B9" s="192" t="s">
        <v>209</v>
      </c>
      <c r="C9" s="192"/>
      <c r="D9" s="181"/>
      <c r="E9" s="181"/>
      <c r="F9" s="181"/>
      <c r="G9" s="181"/>
      <c r="I9" s="128"/>
      <c r="J9" s="128"/>
      <c r="K9" s="128"/>
    </row>
    <row r="10" spans="1:12" s="118" customFormat="1" ht="10.5" customHeight="1">
      <c r="B10" s="192" t="s">
        <v>210</v>
      </c>
      <c r="C10" s="192"/>
      <c r="D10" s="181"/>
      <c r="E10" s="181"/>
      <c r="F10" s="181"/>
      <c r="G10" s="181"/>
      <c r="I10" s="128"/>
      <c r="J10" s="128"/>
      <c r="K10" s="128"/>
    </row>
    <row r="11" spans="1:12" s="118" customFormat="1" ht="14.1" customHeight="1">
      <c r="A11" s="181"/>
      <c r="B11" s="192" t="s">
        <v>284</v>
      </c>
      <c r="C11" s="192"/>
      <c r="D11" s="181"/>
      <c r="E11" s="181"/>
      <c r="F11" s="123"/>
      <c r="G11" s="181"/>
      <c r="H11" s="181"/>
      <c r="I11" s="181"/>
      <c r="J11" s="181"/>
      <c r="K11" s="181"/>
      <c r="L11" s="181"/>
    </row>
    <row r="12" spans="1:12" s="118" customFormat="1" ht="14.1" customHeight="1">
      <c r="A12" s="181"/>
      <c r="B12" s="250" t="s">
        <v>285</v>
      </c>
      <c r="C12" s="250"/>
      <c r="D12" s="250"/>
      <c r="E12" s="250"/>
      <c r="F12" s="181"/>
      <c r="G12" s="181"/>
      <c r="H12" s="181"/>
      <c r="I12" s="181"/>
      <c r="J12" s="181"/>
      <c r="K12" s="181"/>
      <c r="L12" s="181"/>
    </row>
    <row r="13" spans="1:12" s="118" customFormat="1" ht="14.1" customHeight="1">
      <c r="A13" s="181"/>
      <c r="B13" s="192" t="s">
        <v>213</v>
      </c>
      <c r="C13" s="192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18" customFormat="1" ht="14.1" customHeight="1">
      <c r="A14" s="181"/>
      <c r="B14" s="192" t="s">
        <v>199</v>
      </c>
      <c r="C14" s="192"/>
      <c r="D14" s="181"/>
      <c r="E14" s="181"/>
      <c r="F14" s="181"/>
      <c r="G14" s="181"/>
      <c r="H14" s="181"/>
      <c r="I14" s="181"/>
      <c r="J14" s="181"/>
      <c r="K14" s="181"/>
      <c r="L14" s="181"/>
    </row>
    <row r="15" spans="1:12" s="118" customFormat="1" ht="14.1" customHeight="1">
      <c r="A15" s="181"/>
      <c r="B15" s="192" t="s">
        <v>200</v>
      </c>
      <c r="C15" s="192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s="118" customFormat="1" ht="14.1" customHeight="1">
      <c r="A16" s="181"/>
      <c r="B16" s="192" t="s">
        <v>230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18" customFormat="1" ht="14.1" customHeight="1">
      <c r="A17" s="181"/>
      <c r="B17" s="192" t="s">
        <v>231</v>
      </c>
      <c r="C17" s="192"/>
      <c r="D17" s="181"/>
      <c r="E17" s="181"/>
      <c r="F17" s="181"/>
      <c r="G17" s="181"/>
      <c r="H17" s="181"/>
      <c r="I17" s="181"/>
      <c r="J17" s="199"/>
      <c r="K17" s="199"/>
      <c r="L17" s="181"/>
    </row>
    <row r="18" spans="1:12" s="118" customFormat="1" ht="14.1" customHeight="1">
      <c r="A18" s="181"/>
      <c r="B18" s="192" t="s">
        <v>232</v>
      </c>
      <c r="C18" s="192"/>
      <c r="D18" s="181"/>
      <c r="E18" s="181"/>
      <c r="F18" s="181"/>
      <c r="G18" s="181"/>
      <c r="H18" s="181"/>
      <c r="I18" s="181"/>
      <c r="J18" s="200"/>
      <c r="K18" s="201"/>
      <c r="L18" s="181"/>
    </row>
    <row r="19" spans="1:12" s="118" customFormat="1" ht="14.1" customHeight="1">
      <c r="A19" s="181"/>
      <c r="B19" s="192" t="s">
        <v>233</v>
      </c>
      <c r="C19" s="181"/>
      <c r="D19" s="181"/>
      <c r="E19" s="181"/>
      <c r="F19" s="181"/>
      <c r="G19" s="181"/>
      <c r="H19" s="181"/>
      <c r="I19" s="181"/>
      <c r="J19" s="200"/>
      <c r="K19" s="201"/>
      <c r="L19" s="181"/>
    </row>
    <row r="20" spans="1:12" s="118" customFormat="1" ht="14.1" customHeight="1">
      <c r="A20" s="181"/>
      <c r="B20" s="192" t="s">
        <v>234</v>
      </c>
      <c r="C20" s="181"/>
      <c r="D20" s="181"/>
      <c r="E20" s="181"/>
      <c r="F20" s="181"/>
      <c r="G20" s="181"/>
      <c r="H20" s="181"/>
      <c r="I20" s="181"/>
      <c r="J20" s="200"/>
      <c r="K20" s="201"/>
      <c r="L20" s="181"/>
    </row>
    <row r="21" spans="1:12" s="118" customFormat="1" ht="14.1" customHeight="1">
      <c r="A21" s="181"/>
      <c r="B21" s="192" t="s">
        <v>235</v>
      </c>
      <c r="C21" s="181"/>
      <c r="D21" s="181"/>
      <c r="E21" s="181"/>
      <c r="F21" s="181"/>
      <c r="G21" s="181"/>
      <c r="H21" s="181"/>
      <c r="I21" s="181"/>
      <c r="J21" s="200"/>
      <c r="K21" s="201"/>
      <c r="L21" s="181"/>
    </row>
    <row r="22" spans="1:12" s="118" customFormat="1" ht="14.1" customHeight="1">
      <c r="A22" s="181"/>
      <c r="B22" s="192"/>
      <c r="C22" s="181"/>
      <c r="D22" s="181"/>
      <c r="E22" s="181"/>
      <c r="F22" s="181"/>
      <c r="G22" s="181"/>
      <c r="H22" s="181"/>
      <c r="I22" s="181"/>
      <c r="J22" s="200"/>
      <c r="K22" s="201"/>
      <c r="L22" s="181"/>
    </row>
    <row r="23" spans="1:12" ht="14.1" customHeight="1">
      <c r="A23" s="181"/>
      <c r="B23" s="192"/>
      <c r="C23" s="181"/>
      <c r="D23" s="181"/>
      <c r="E23" s="181"/>
      <c r="F23" s="181"/>
      <c r="G23" s="181"/>
      <c r="H23" s="181"/>
      <c r="I23" s="181"/>
      <c r="J23" s="200"/>
      <c r="K23" s="201"/>
      <c r="L23" s="181"/>
    </row>
    <row r="24" spans="1:12">
      <c r="A24" s="181"/>
      <c r="B24" s="192"/>
      <c r="C24" s="181"/>
      <c r="D24" s="181"/>
      <c r="E24" s="181"/>
      <c r="F24" s="181"/>
      <c r="G24" s="181"/>
      <c r="H24" s="181"/>
      <c r="I24" s="181"/>
      <c r="J24" s="200"/>
      <c r="K24" s="201"/>
      <c r="L24" s="181"/>
    </row>
    <row r="25" spans="1:12">
      <c r="A25" s="181"/>
      <c r="B25" s="192"/>
      <c r="C25" s="181"/>
      <c r="D25" s="181"/>
      <c r="E25" s="181"/>
      <c r="F25" s="181"/>
      <c r="G25" s="181"/>
      <c r="H25" s="181"/>
      <c r="I25" s="181"/>
      <c r="J25" s="200"/>
      <c r="K25" s="201"/>
      <c r="L25" s="181"/>
    </row>
    <row r="26" spans="1:12">
      <c r="A26" s="181"/>
      <c r="B26" s="192"/>
      <c r="C26" s="181"/>
      <c r="D26" s="181"/>
      <c r="E26" s="181"/>
      <c r="F26" s="181"/>
      <c r="G26" s="181"/>
      <c r="H26" s="181"/>
      <c r="I26" s="181"/>
      <c r="J26" s="200"/>
      <c r="K26" s="201"/>
      <c r="L26" s="181"/>
    </row>
    <row r="27" spans="1:12">
      <c r="A27" s="181"/>
      <c r="B27" s="192"/>
      <c r="C27" s="181"/>
      <c r="D27" s="181"/>
      <c r="E27" s="181"/>
      <c r="F27" s="181"/>
      <c r="G27" s="181"/>
      <c r="H27" s="181"/>
      <c r="I27" s="181"/>
      <c r="J27" s="200"/>
      <c r="K27" s="201"/>
    </row>
    <row r="28" spans="1:12">
      <c r="A28" s="181"/>
      <c r="B28" s="192"/>
      <c r="C28" s="181"/>
      <c r="D28" s="181"/>
      <c r="E28" s="181"/>
      <c r="F28" s="181"/>
      <c r="G28" s="181"/>
      <c r="H28" s="181"/>
      <c r="I28" s="181"/>
      <c r="J28" s="200"/>
      <c r="K28" s="201"/>
    </row>
    <row r="29" spans="1:12">
      <c r="A29" s="181"/>
      <c r="B29" s="192"/>
      <c r="H29" s="181"/>
      <c r="I29" s="181"/>
      <c r="J29" s="200"/>
      <c r="K29" s="201"/>
    </row>
    <row r="30" spans="1:12">
      <c r="A30" s="181"/>
      <c r="B30" s="192"/>
      <c r="H30" s="181"/>
      <c r="I30" s="181"/>
      <c r="J30" s="200"/>
      <c r="K30" s="201"/>
    </row>
    <row r="31" spans="1:12">
      <c r="B31" s="192"/>
      <c r="J31" s="133"/>
      <c r="K31" s="132"/>
    </row>
    <row r="32" spans="1:12">
      <c r="B32" s="192"/>
      <c r="J32" s="133"/>
      <c r="K32" s="132"/>
    </row>
    <row r="33" spans="10:11">
      <c r="J33" s="133"/>
      <c r="K33" s="132"/>
    </row>
    <row r="34" spans="10:11">
      <c r="J34" s="133"/>
      <c r="K34" s="132"/>
    </row>
    <row r="35" spans="10:11">
      <c r="J35" s="133"/>
      <c r="K35" s="132"/>
    </row>
    <row r="36" spans="10:11">
      <c r="J36" s="133"/>
      <c r="K36" s="132"/>
    </row>
    <row r="37" spans="10:11">
      <c r="J37" s="133"/>
      <c r="K37" s="132"/>
    </row>
    <row r="38" spans="10:11">
      <c r="J38" s="133"/>
      <c r="K38" s="132"/>
    </row>
    <row r="39" spans="10:11">
      <c r="J39" s="133"/>
      <c r="K39" s="132"/>
    </row>
    <row r="40" spans="10:11">
      <c r="J40" s="133"/>
      <c r="K40" s="132"/>
    </row>
    <row r="41" spans="10:11">
      <c r="J41" s="133"/>
      <c r="K41" s="132"/>
    </row>
    <row r="42" spans="10:11">
      <c r="J42" s="133"/>
      <c r="K42" s="132"/>
    </row>
    <row r="43" spans="10:11">
      <c r="J43" s="133"/>
      <c r="K43" s="132"/>
    </row>
    <row r="44" spans="10:11">
      <c r="J44" s="133"/>
      <c r="K44" s="132"/>
    </row>
    <row r="45" spans="10:11">
      <c r="J45" s="133"/>
      <c r="K45" s="132"/>
    </row>
    <row r="46" spans="10:11">
      <c r="J46" s="133"/>
      <c r="K46" s="132"/>
    </row>
    <row r="47" spans="10:11">
      <c r="J47" s="133"/>
      <c r="K47" s="132"/>
    </row>
    <row r="48" spans="10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I59" s="129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 s="130" customFormat="1">
      <c r="B73" s="128"/>
      <c r="C73" s="128"/>
      <c r="D73" s="128"/>
      <c r="E73" s="128"/>
      <c r="F73" s="128"/>
      <c r="G73" s="128"/>
      <c r="H73" s="128"/>
      <c r="I73" s="129"/>
      <c r="K73" s="128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</sheetData>
  <mergeCells count="1">
    <mergeCell ref="B12:E12"/>
  </mergeCells>
  <phoneticPr fontId="0" type="noConversion"/>
  <dataValidations count="7">
    <dataValidation allowBlank="1" showInputMessage="1" showErrorMessage="1" error="Codice non valido" promptTitle="Campo testo" prompt="Inserire uno dei progressivi già indicati nelle schede di ricognizione (02.01; 02.02)" sqref="B7"/>
    <dataValidation allowBlank="1" showInputMessage="1" showErrorMessage="1" promptTitle="Campo descrittivo:" prompt="Inserire l'attività svolta come indicata nelle schede di ricognizione (02.01; 02.02)" sqref="E6:E7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"/>
    <dataValidation operator="greaterThanOrEqual" allowBlank="1" showInputMessage="1" showErrorMessage="1" promptTitle="Campo testo" prompt="Inserire la ragione sociale comprensiva della forma giuridica." sqref="C6:C7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7">
      <formula1>"Diretta, Indiretta, sia diretta che indiretta"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0.100000000000001" customHeight="1">
      <c r="B3" s="120" t="s">
        <v>116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39"/>
      <c r="C13" s="73"/>
      <c r="D13" s="73"/>
      <c r="F13" s="73"/>
    </row>
    <row r="14" spans="1:12" s="140" customFormat="1">
      <c r="B14" s="162" t="s">
        <v>120</v>
      </c>
      <c r="C14" s="162"/>
      <c r="D14" s="162"/>
      <c r="F14" s="162"/>
    </row>
    <row r="15" spans="1:12" ht="99.95" customHeight="1">
      <c r="B15" s="249"/>
      <c r="C15" s="249"/>
      <c r="D15" s="249"/>
      <c r="E15" s="249"/>
      <c r="F15" s="249"/>
      <c r="G15" s="249"/>
      <c r="H15" s="249"/>
    </row>
    <row r="16" spans="1:12" ht="9.9499999999999993" customHeight="1">
      <c r="B16" s="139"/>
      <c r="C16" s="73"/>
      <c r="D16" s="73"/>
      <c r="F16" s="73"/>
    </row>
    <row r="17" spans="2:8" s="140" customFormat="1">
      <c r="B17" s="162" t="s">
        <v>122</v>
      </c>
      <c r="C17" s="162"/>
      <c r="D17" s="162"/>
      <c r="F17" s="162"/>
    </row>
    <row r="18" spans="2:8" ht="99.95" customHeight="1">
      <c r="B18" s="249"/>
      <c r="C18" s="249"/>
      <c r="D18" s="249"/>
      <c r="E18" s="249"/>
      <c r="F18" s="249"/>
      <c r="G18" s="249"/>
      <c r="H18" s="249"/>
    </row>
    <row r="19" spans="2:8" ht="9.9499999999999993" customHeight="1">
      <c r="B19" s="141"/>
      <c r="C19" s="74"/>
      <c r="D19" s="74"/>
      <c r="F19" s="74"/>
    </row>
    <row r="20" spans="2:8" s="140" customFormat="1">
      <c r="B20" s="162" t="s">
        <v>121</v>
      </c>
      <c r="C20" s="162"/>
      <c r="D20" s="162"/>
      <c r="F20" s="162"/>
    </row>
    <row r="21" spans="2:8" ht="99.95" customHeight="1">
      <c r="B21" s="253"/>
      <c r="C21" s="249"/>
      <c r="D21" s="249"/>
      <c r="E21" s="249"/>
      <c r="F21" s="249"/>
      <c r="G21" s="249"/>
      <c r="H21" s="249"/>
    </row>
    <row r="22" spans="2:8" ht="9.9499999999999993" customHeight="1">
      <c r="B22" s="141"/>
      <c r="C22" s="74"/>
      <c r="D22" s="74"/>
      <c r="F22" s="74"/>
    </row>
    <row r="23" spans="2:8" s="140" customFormat="1">
      <c r="B23" s="162" t="s">
        <v>123</v>
      </c>
      <c r="C23" s="162"/>
      <c r="D23" s="162"/>
      <c r="F23" s="162"/>
    </row>
    <row r="24" spans="2:8" ht="99.95" customHeight="1">
      <c r="B24" s="249"/>
      <c r="C24" s="249"/>
      <c r="D24" s="249"/>
      <c r="E24" s="249"/>
      <c r="F24" s="249"/>
      <c r="G24" s="249"/>
      <c r="H24" s="249"/>
    </row>
    <row r="25" spans="2:8" ht="9.9499999999999993" customHeight="1">
      <c r="B25" s="141"/>
      <c r="C25" s="74"/>
      <c r="D25" s="74"/>
      <c r="F25" s="74"/>
    </row>
    <row r="26" spans="2:8" s="140" customFormat="1">
      <c r="B26" s="162" t="s">
        <v>107</v>
      </c>
      <c r="C26" s="162"/>
      <c r="D26" s="162"/>
      <c r="F26" s="162"/>
    </row>
    <row r="27" spans="2:8" ht="99.95" customHeight="1">
      <c r="B27" s="249"/>
      <c r="C27" s="249"/>
      <c r="D27" s="249"/>
      <c r="E27" s="249"/>
      <c r="F27" s="249"/>
      <c r="G27" s="249"/>
      <c r="H27" s="249"/>
    </row>
    <row r="28" spans="2:8" ht="12" customHeight="1">
      <c r="B28" s="141"/>
      <c r="C28" s="74"/>
      <c r="D28" s="74"/>
      <c r="F28" s="74"/>
    </row>
    <row r="29" spans="2:8">
      <c r="B29" s="190" t="s">
        <v>205</v>
      </c>
    </row>
    <row r="30" spans="2:8">
      <c r="B30" s="190" t="s">
        <v>218</v>
      </c>
    </row>
    <row r="31" spans="2:8">
      <c r="B31" s="190" t="s">
        <v>219</v>
      </c>
    </row>
    <row r="32" spans="2:8">
      <c r="B32" s="190" t="s">
        <v>220</v>
      </c>
    </row>
    <row r="33" spans="2:14">
      <c r="B33" s="191" t="s">
        <v>204</v>
      </c>
    </row>
    <row r="34" spans="2:14">
      <c r="B34" s="190" t="s">
        <v>216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phoneticPr fontId="0" type="noConversion"/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topLeftCell="A25" zoomScaleSheetLayoutView="100" workbookViewId="0">
      <selection activeCell="D12" sqref="D12:H12"/>
    </sheetView>
  </sheetViews>
  <sheetFormatPr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115</v>
      </c>
      <c r="C2" s="73"/>
      <c r="D2" s="73"/>
      <c r="F2" s="73"/>
    </row>
    <row r="3" spans="1:17" ht="20.100000000000001" customHeight="1">
      <c r="B3" s="120" t="s">
        <v>118</v>
      </c>
      <c r="C3" s="73"/>
      <c r="D3" s="73"/>
      <c r="F3" s="73"/>
    </row>
    <row r="4" spans="1:17">
      <c r="B4" s="135" t="s">
        <v>287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 t="s">
        <v>311</v>
      </c>
      <c r="E6" s="69" t="s">
        <v>188</v>
      </c>
      <c r="G6" s="138" t="s">
        <v>106</v>
      </c>
      <c r="H6" s="131">
        <v>2.5</v>
      </c>
      <c r="I6" s="69" t="s">
        <v>189</v>
      </c>
      <c r="J6" s="69"/>
      <c r="K6" s="72"/>
      <c r="L6" s="170"/>
      <c r="M6" s="171"/>
      <c r="N6" s="172"/>
      <c r="O6" s="172"/>
      <c r="P6" s="172"/>
      <c r="Q6" s="254"/>
    </row>
    <row r="7" spans="1:17">
      <c r="B7" s="139"/>
      <c r="C7" s="73"/>
      <c r="D7" s="73"/>
      <c r="Q7" s="254"/>
    </row>
    <row r="8" spans="1:17" s="140" customFormat="1" ht="24.95" customHeight="1">
      <c r="B8" s="136"/>
      <c r="C8" s="138" t="s">
        <v>70</v>
      </c>
      <c r="D8" s="159" t="s">
        <v>312</v>
      </c>
      <c r="E8" s="69" t="s">
        <v>190</v>
      </c>
      <c r="F8" s="255" t="s">
        <v>108</v>
      </c>
      <c r="G8" s="256"/>
      <c r="H8" s="203">
        <v>1</v>
      </c>
      <c r="I8" s="69" t="s">
        <v>191</v>
      </c>
      <c r="Q8" s="254"/>
    </row>
    <row r="9" spans="1:17">
      <c r="B9" s="139"/>
      <c r="C9" s="73"/>
      <c r="D9" s="73"/>
      <c r="Q9" s="254"/>
    </row>
    <row r="10" spans="1:17" s="70" customFormat="1" ht="24.95" customHeight="1">
      <c r="A10" s="68"/>
      <c r="B10" s="137"/>
      <c r="C10" s="138" t="s">
        <v>73</v>
      </c>
      <c r="D10" s="244" t="s">
        <v>294</v>
      </c>
      <c r="E10" s="244"/>
      <c r="F10" s="244"/>
      <c r="G10" s="69" t="s">
        <v>215</v>
      </c>
      <c r="H10" s="69"/>
      <c r="I10" s="69"/>
      <c r="J10" s="69"/>
      <c r="K10" s="72"/>
      <c r="L10" s="68"/>
      <c r="M10" s="71"/>
      <c r="Q10" s="254"/>
    </row>
    <row r="11" spans="1:17">
      <c r="B11" s="139"/>
      <c r="C11" s="73"/>
      <c r="D11" s="73"/>
    </row>
    <row r="12" spans="1:17" s="140" customFormat="1" ht="24.95" customHeight="1">
      <c r="B12" s="136"/>
      <c r="C12" s="138" t="s">
        <v>74</v>
      </c>
      <c r="D12" s="247" t="s">
        <v>313</v>
      </c>
      <c r="E12" s="247"/>
      <c r="F12" s="247"/>
      <c r="G12" s="247"/>
      <c r="H12" s="247"/>
      <c r="I12" s="69" t="s">
        <v>221</v>
      </c>
    </row>
    <row r="13" spans="1:17">
      <c r="B13" s="141"/>
      <c r="C13" s="74"/>
      <c r="D13" s="74"/>
      <c r="F13" s="74"/>
    </row>
    <row r="14" spans="1:17">
      <c r="B14" s="162" t="s">
        <v>236</v>
      </c>
      <c r="C14" s="74"/>
      <c r="D14" s="74"/>
      <c r="F14" s="74"/>
    </row>
    <row r="15" spans="1:17" ht="24.95" customHeight="1">
      <c r="B15" s="253"/>
      <c r="C15" s="253"/>
      <c r="D15" s="253"/>
      <c r="E15" s="253"/>
      <c r="F15" s="253"/>
      <c r="G15" s="253"/>
      <c r="H15" s="253"/>
      <c r="I15" s="69" t="s">
        <v>253</v>
      </c>
    </row>
    <row r="16" spans="1:17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109</v>
      </c>
      <c r="C23" s="162"/>
      <c r="D23" s="162"/>
      <c r="F23" s="162"/>
    </row>
    <row r="24" spans="2:9" ht="99.95" customHeight="1">
      <c r="B24" s="253"/>
      <c r="C24" s="249"/>
      <c r="D24" s="249"/>
      <c r="E24" s="249"/>
      <c r="F24" s="249"/>
      <c r="G24" s="249"/>
      <c r="H24" s="24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110</v>
      </c>
      <c r="C26" s="162"/>
      <c r="D26" s="162"/>
      <c r="F26" s="162"/>
    </row>
    <row r="27" spans="2:9" ht="99.95" customHeight="1">
      <c r="B27" s="249"/>
      <c r="C27" s="249"/>
      <c r="D27" s="249"/>
      <c r="E27" s="249"/>
      <c r="F27" s="249"/>
      <c r="G27" s="249"/>
      <c r="H27" s="24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9"/>
      <c r="C30" s="249"/>
      <c r="D30" s="249"/>
      <c r="E30" s="249"/>
      <c r="F30" s="249"/>
      <c r="G30" s="249"/>
      <c r="H30" s="24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223</v>
      </c>
    </row>
    <row r="36" spans="2:15">
      <c r="B36" s="190" t="s">
        <v>222</v>
      </c>
    </row>
    <row r="37" spans="2:15">
      <c r="B37" s="191" t="s">
        <v>204</v>
      </c>
    </row>
    <row r="38" spans="2:15">
      <c r="B38" s="190" t="s">
        <v>224</v>
      </c>
    </row>
    <row r="39" spans="2:15" ht="14.25">
      <c r="B39" s="190" t="s">
        <v>254</v>
      </c>
      <c r="O39" s="142"/>
    </row>
    <row r="40" spans="2:15" ht="14.25">
      <c r="O40" s="142"/>
    </row>
    <row r="43" spans="2:15">
      <c r="O43" s="35" t="s">
        <v>229</v>
      </c>
    </row>
    <row r="44" spans="2:15">
      <c r="O44" s="55" t="s">
        <v>248</v>
      </c>
    </row>
    <row r="45" spans="2:15">
      <c r="O45" s="55" t="s">
        <v>257</v>
      </c>
    </row>
    <row r="46" spans="2:15">
      <c r="O46" s="55" t="s">
        <v>258</v>
      </c>
    </row>
    <row r="47" spans="2:15">
      <c r="O47" s="55" t="s">
        <v>256</v>
      </c>
    </row>
    <row r="48" spans="2:15">
      <c r="B48" s="44"/>
      <c r="O48" s="55" t="s">
        <v>246</v>
      </c>
    </row>
    <row r="49" spans="15:15">
      <c r="O49" s="55" t="s">
        <v>249</v>
      </c>
    </row>
    <row r="50" spans="15:15">
      <c r="O50" s="55" t="s">
        <v>259</v>
      </c>
    </row>
    <row r="51" spans="15:15">
      <c r="O51" s="55" t="s">
        <v>226</v>
      </c>
    </row>
    <row r="52" spans="15:15">
      <c r="O52" s="55" t="s">
        <v>227</v>
      </c>
    </row>
    <row r="53" spans="15:15">
      <c r="O53" s="55" t="s">
        <v>250</v>
      </c>
    </row>
    <row r="54" spans="15:15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phoneticPr fontId="0" type="noConversion"/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zoomScaleSheetLayoutView="100" workbookViewId="0">
      <selection activeCell="D6" sqref="D6"/>
    </sheetView>
  </sheetViews>
  <sheetFormatPr defaultRowHeight="12.7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4.95" customHeight="1">
      <c r="B3" s="120" t="s">
        <v>119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499999999999993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51"/>
      <c r="E12" s="251"/>
      <c r="F12" s="251"/>
      <c r="G12" s="251"/>
      <c r="H12" s="69" t="s">
        <v>215</v>
      </c>
    </row>
    <row r="13" spans="1:12">
      <c r="B13" s="141"/>
      <c r="C13" s="74"/>
      <c r="D13" s="74"/>
      <c r="F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9" s="140" customFormat="1">
      <c r="B17" s="162" t="s">
        <v>237</v>
      </c>
      <c r="C17" s="162"/>
      <c r="D17" s="162"/>
      <c r="F17" s="162"/>
    </row>
    <row r="18" spans="2:9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9">
      <c r="B19" s="141"/>
      <c r="C19" s="74"/>
      <c r="D19" s="74"/>
      <c r="F19" s="74"/>
    </row>
    <row r="20" spans="2:9" s="140" customFormat="1">
      <c r="B20" s="162" t="s">
        <v>238</v>
      </c>
      <c r="C20" s="162"/>
      <c r="D20" s="162"/>
      <c r="F20" s="162"/>
    </row>
    <row r="21" spans="2:9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9">
      <c r="B22" s="141"/>
      <c r="C22" s="74"/>
      <c r="D22" s="74"/>
      <c r="F22" s="74"/>
    </row>
    <row r="23" spans="2:9" s="140" customFormat="1">
      <c r="B23" s="162" t="s">
        <v>113</v>
      </c>
      <c r="C23" s="162"/>
      <c r="D23" s="162"/>
      <c r="F23" s="162"/>
    </row>
    <row r="24" spans="2:9" ht="99.95" customHeight="1">
      <c r="B24" s="253"/>
      <c r="C24" s="249"/>
      <c r="D24" s="249"/>
      <c r="E24" s="249"/>
      <c r="F24" s="249"/>
      <c r="G24" s="249"/>
      <c r="H24" s="249"/>
      <c r="I24" s="43"/>
    </row>
    <row r="25" spans="2:9">
      <c r="B25" s="141"/>
      <c r="C25" s="74"/>
      <c r="D25" s="74"/>
      <c r="F25" s="74"/>
    </row>
    <row r="26" spans="2:9" s="140" customFormat="1">
      <c r="B26" s="162" t="s">
        <v>124</v>
      </c>
      <c r="C26" s="162"/>
      <c r="D26" s="162"/>
      <c r="F26" s="162"/>
    </row>
    <row r="27" spans="2:9" ht="99.95" customHeight="1">
      <c r="B27" s="249"/>
      <c r="C27" s="249"/>
      <c r="D27" s="249"/>
      <c r="E27" s="249"/>
      <c r="F27" s="249"/>
      <c r="G27" s="249"/>
      <c r="H27" s="249"/>
      <c r="I27" s="43"/>
    </row>
    <row r="28" spans="2:9">
      <c r="B28" s="141"/>
      <c r="C28" s="74"/>
      <c r="D28" s="74"/>
      <c r="F28" s="74"/>
    </row>
    <row r="29" spans="2:9" s="140" customFormat="1">
      <c r="B29" s="162" t="s">
        <v>107</v>
      </c>
      <c r="C29" s="162"/>
      <c r="D29" s="162"/>
      <c r="F29" s="162"/>
    </row>
    <row r="30" spans="2:9" ht="99.95" customHeight="1">
      <c r="B30" s="249"/>
      <c r="C30" s="249"/>
      <c r="D30" s="249"/>
      <c r="E30" s="249"/>
      <c r="F30" s="249"/>
      <c r="G30" s="249"/>
      <c r="H30" s="249"/>
      <c r="I30" s="43"/>
    </row>
    <row r="31" spans="2:9" ht="9.9499999999999993" customHeight="1">
      <c r="B31" s="141"/>
      <c r="C31" s="74"/>
      <c r="D31" s="74"/>
      <c r="F31" s="74"/>
    </row>
    <row r="32" spans="2:9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O38" s="142"/>
    </row>
    <row r="39" spans="2:15" ht="14.25">
      <c r="O39" s="142"/>
    </row>
    <row r="42" spans="2:15">
      <c r="O42" s="35" t="s">
        <v>229</v>
      </c>
    </row>
    <row r="43" spans="2:15">
      <c r="O43" s="55" t="s">
        <v>248</v>
      </c>
    </row>
    <row r="44" spans="2:15">
      <c r="O44" s="55" t="s">
        <v>257</v>
      </c>
    </row>
    <row r="45" spans="2:15">
      <c r="O45" s="55" t="s">
        <v>258</v>
      </c>
    </row>
    <row r="46" spans="2:15">
      <c r="O46" s="55" t="s">
        <v>256</v>
      </c>
    </row>
    <row r="47" spans="2:15">
      <c r="B47" s="44"/>
      <c r="O47" s="55" t="s">
        <v>246</v>
      </c>
    </row>
    <row r="48" spans="2:15">
      <c r="O48" s="55" t="s">
        <v>249</v>
      </c>
    </row>
    <row r="49" spans="15:15">
      <c r="O49" s="55" t="s">
        <v>259</v>
      </c>
    </row>
    <row r="50" spans="15:15">
      <c r="O50" s="55" t="s">
        <v>226</v>
      </c>
    </row>
    <row r="51" spans="15:15">
      <c r="O51" s="55" t="s">
        <v>227</v>
      </c>
    </row>
    <row r="52" spans="15:15">
      <c r="O52" s="55" t="s">
        <v>250</v>
      </c>
    </row>
    <row r="53" spans="15:15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SheetLayoutView="100" workbookViewId="0">
      <selection activeCell="A30" sqref="A30:IV30"/>
    </sheetView>
  </sheetViews>
  <sheetFormatPr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E2" s="73"/>
    </row>
    <row r="3" spans="1:12" ht="24.95" customHeight="1">
      <c r="B3" s="120" t="s">
        <v>117</v>
      </c>
      <c r="C3" s="73"/>
      <c r="D3" s="73"/>
      <c r="E3" s="73"/>
    </row>
    <row r="4" spans="1:12">
      <c r="B4" s="135" t="s">
        <v>289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F6" s="202"/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36"/>
      <c r="C8" s="138" t="s">
        <v>70</v>
      </c>
      <c r="D8" s="252"/>
      <c r="E8" s="252"/>
      <c r="F8" s="252"/>
      <c r="G8" s="252"/>
      <c r="H8" s="252"/>
      <c r="I8" s="193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36"/>
      <c r="C12" s="138" t="s">
        <v>74</v>
      </c>
      <c r="D12" s="247"/>
      <c r="E12" s="247"/>
      <c r="F12" s="247"/>
      <c r="G12" s="247"/>
      <c r="H12" s="247"/>
      <c r="I12" s="69" t="s">
        <v>215</v>
      </c>
    </row>
    <row r="13" spans="1:12">
      <c r="B13" s="141"/>
      <c r="C13" s="74"/>
      <c r="D13" s="74"/>
      <c r="E13" s="74"/>
    </row>
    <row r="14" spans="1:12">
      <c r="B14" s="162" t="s">
        <v>236</v>
      </c>
      <c r="C14" s="74"/>
      <c r="D14" s="74"/>
      <c r="F14" s="74"/>
    </row>
    <row r="15" spans="1:12" ht="24.95" customHeight="1">
      <c r="B15" s="253"/>
      <c r="C15" s="253"/>
      <c r="D15" s="253"/>
      <c r="E15" s="253"/>
      <c r="F15" s="253"/>
      <c r="G15" s="253"/>
      <c r="H15" s="253"/>
      <c r="I15" s="69" t="s">
        <v>221</v>
      </c>
    </row>
    <row r="16" spans="1:12">
      <c r="B16" s="141"/>
      <c r="C16" s="74"/>
      <c r="D16" s="74"/>
      <c r="F16" s="74"/>
    </row>
    <row r="17" spans="2:11" s="140" customFormat="1">
      <c r="B17" s="162" t="s">
        <v>237</v>
      </c>
      <c r="C17" s="162"/>
      <c r="D17" s="162"/>
      <c r="F17" s="162"/>
    </row>
    <row r="18" spans="2:11" ht="99.95" customHeight="1">
      <c r="B18" s="249"/>
      <c r="C18" s="249"/>
      <c r="D18" s="249"/>
      <c r="E18" s="249"/>
      <c r="F18" s="249"/>
      <c r="G18" s="249"/>
      <c r="H18" s="249"/>
      <c r="I18" s="43"/>
    </row>
    <row r="19" spans="2:11">
      <c r="B19" s="141"/>
      <c r="C19" s="74"/>
      <c r="D19" s="74"/>
      <c r="F19" s="74"/>
    </row>
    <row r="20" spans="2:11" s="140" customFormat="1">
      <c r="B20" s="162" t="s">
        <v>238</v>
      </c>
      <c r="C20" s="162"/>
      <c r="D20" s="162"/>
      <c r="F20" s="162"/>
    </row>
    <row r="21" spans="2:11" ht="99.95" customHeight="1">
      <c r="B21" s="249"/>
      <c r="C21" s="249"/>
      <c r="D21" s="249"/>
      <c r="E21" s="249"/>
      <c r="F21" s="249"/>
      <c r="G21" s="249"/>
      <c r="H21" s="249"/>
      <c r="I21" s="43"/>
    </row>
    <row r="22" spans="2:11">
      <c r="B22" s="141"/>
      <c r="C22" s="74"/>
      <c r="D22" s="74"/>
      <c r="F22" s="74"/>
    </row>
    <row r="23" spans="2:11" s="140" customFormat="1">
      <c r="B23" s="162" t="s">
        <v>125</v>
      </c>
      <c r="C23" s="162"/>
      <c r="D23" s="162"/>
      <c r="E23" s="162"/>
    </row>
    <row r="24" spans="2:11" ht="99.95" customHeight="1">
      <c r="B24" s="253"/>
      <c r="C24" s="253"/>
      <c r="D24" s="253"/>
      <c r="E24" s="253"/>
      <c r="F24" s="253"/>
      <c r="G24" s="253"/>
      <c r="H24" s="253"/>
    </row>
    <row r="25" spans="2:11">
      <c r="B25" s="141"/>
      <c r="C25" s="74"/>
      <c r="D25" s="74"/>
      <c r="E25" s="74"/>
    </row>
    <row r="26" spans="2:11" s="140" customFormat="1">
      <c r="B26" s="162" t="s">
        <v>126</v>
      </c>
      <c r="C26" s="162"/>
      <c r="D26" s="162"/>
      <c r="E26" s="162"/>
      <c r="K26" s="35"/>
    </row>
    <row r="27" spans="2:11" ht="99.95" customHeight="1">
      <c r="B27" s="249"/>
      <c r="C27" s="249"/>
      <c r="D27" s="249"/>
      <c r="E27" s="249"/>
      <c r="F27" s="249"/>
      <c r="G27" s="249"/>
      <c r="H27" s="249"/>
      <c r="K27" s="140"/>
    </row>
    <row r="28" spans="2:11">
      <c r="B28" s="141"/>
      <c r="C28" s="74"/>
      <c r="D28" s="74"/>
      <c r="E28" s="74"/>
    </row>
    <row r="29" spans="2:11" s="140" customFormat="1">
      <c r="B29" s="162" t="s">
        <v>107</v>
      </c>
      <c r="C29" s="162"/>
      <c r="D29" s="162"/>
      <c r="E29" s="162"/>
      <c r="K29" s="35"/>
    </row>
    <row r="30" spans="2:11" ht="99.95" customHeight="1">
      <c r="B30" s="249"/>
      <c r="C30" s="249"/>
      <c r="D30" s="249"/>
      <c r="E30" s="249"/>
      <c r="F30" s="249"/>
      <c r="G30" s="249"/>
      <c r="H30" s="249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0" t="s">
        <v>205</v>
      </c>
    </row>
    <row r="33" spans="2:15">
      <c r="B33" s="190" t="s">
        <v>218</v>
      </c>
    </row>
    <row r="34" spans="2:15">
      <c r="B34" s="190" t="s">
        <v>219</v>
      </c>
    </row>
    <row r="35" spans="2:15">
      <c r="B35" s="190" t="s">
        <v>220</v>
      </c>
    </row>
    <row r="36" spans="2:15">
      <c r="B36" s="191" t="s">
        <v>204</v>
      </c>
    </row>
    <row r="37" spans="2:15">
      <c r="B37" s="190" t="s">
        <v>216</v>
      </c>
    </row>
    <row r="38" spans="2:15" ht="14.25">
      <c r="B38" s="190" t="s">
        <v>255</v>
      </c>
      <c r="N38" s="142"/>
    </row>
    <row r="39" spans="2:15" ht="14.25">
      <c r="N39" s="142"/>
    </row>
    <row r="43" spans="2:15">
      <c r="O43" s="35" t="s">
        <v>229</v>
      </c>
    </row>
    <row r="44" spans="2:15">
      <c r="O44" s="55" t="s">
        <v>251</v>
      </c>
    </row>
    <row r="45" spans="2:15">
      <c r="O45" s="55" t="s">
        <v>252</v>
      </c>
    </row>
    <row r="46" spans="2:15">
      <c r="O46" s="55" t="s">
        <v>264</v>
      </c>
    </row>
    <row r="47" spans="2:15">
      <c r="B47" s="44"/>
      <c r="O47" s="55" t="s">
        <v>261</v>
      </c>
    </row>
    <row r="48" spans="2:15">
      <c r="O48" s="55" t="s">
        <v>266</v>
      </c>
    </row>
    <row r="49" spans="15:15">
      <c r="O49" s="55" t="s">
        <v>228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phoneticPr fontId="0" type="noConversion"/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SheetLayoutView="100" workbookViewId="0">
      <selection activeCell="G8" sqref="G8"/>
    </sheetView>
  </sheetViews>
  <sheetFormatPr defaultRowHeight="11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115</v>
      </c>
      <c r="I1" s="128"/>
      <c r="J1" s="128"/>
      <c r="K1" s="128"/>
    </row>
    <row r="2" spans="2:11" s="118" customFormat="1" ht="24.95" customHeight="1">
      <c r="B2" s="120" t="s">
        <v>145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44" t="s">
        <v>138</v>
      </c>
      <c r="C4" s="144" t="s">
        <v>47</v>
      </c>
      <c r="D4" s="144" t="s">
        <v>49</v>
      </c>
      <c r="E4" s="144" t="s">
        <v>53</v>
      </c>
      <c r="F4" s="144" t="s">
        <v>143</v>
      </c>
      <c r="G4" s="144" t="s">
        <v>144</v>
      </c>
      <c r="I4" s="128"/>
      <c r="J4" s="128"/>
      <c r="K4" s="128"/>
    </row>
    <row r="5" spans="2:11" s="118" customFormat="1" ht="35.1" customHeight="1">
      <c r="B5" s="257" t="s">
        <v>139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58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59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57" t="s">
        <v>140</v>
      </c>
      <c r="C8" s="109">
        <v>1</v>
      </c>
      <c r="D8" s="116" t="s">
        <v>314</v>
      </c>
      <c r="E8" s="112">
        <v>2.5</v>
      </c>
      <c r="F8" s="115"/>
      <c r="G8" s="111"/>
      <c r="I8" s="128"/>
      <c r="J8" s="128"/>
      <c r="K8" s="128"/>
    </row>
    <row r="9" spans="2:11" s="118" customFormat="1" ht="35.1" customHeight="1">
      <c r="B9" s="258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59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57" t="s">
        <v>141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58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59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57" t="s">
        <v>142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58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59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I17" s="128"/>
      <c r="J17" s="128"/>
      <c r="K17" s="128"/>
    </row>
    <row r="18" spans="3:11" s="118" customFormat="1" ht="14.25">
      <c r="I18" s="128"/>
      <c r="J18" s="128"/>
      <c r="K18" s="128"/>
    </row>
    <row r="19" spans="3:11" s="118" customFormat="1" ht="14.25">
      <c r="C19" s="125"/>
      <c r="E19" s="125"/>
      <c r="I19" s="128"/>
      <c r="J19" s="128"/>
      <c r="K19" s="128"/>
    </row>
    <row r="20" spans="3:11" s="118" customFormat="1" ht="14.25">
      <c r="I20" s="128"/>
      <c r="J20" s="128"/>
      <c r="K20" s="128"/>
    </row>
    <row r="21" spans="3:11" s="118" customFormat="1" ht="14.25">
      <c r="I21" s="128"/>
      <c r="J21" s="128"/>
      <c r="K21" s="128"/>
    </row>
    <row r="22" spans="3:11" s="118" customFormat="1" ht="14.25">
      <c r="I22" s="128"/>
      <c r="J22" s="128"/>
      <c r="K22" s="128"/>
    </row>
    <row r="23" spans="3:11" s="118" customFormat="1" ht="45">
      <c r="I23" s="128"/>
      <c r="J23" s="126" t="s">
        <v>71</v>
      </c>
      <c r="K23" s="126" t="s">
        <v>72</v>
      </c>
    </row>
    <row r="24" spans="3:11" s="118" customFormat="1" ht="14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>
      <c r="I27" s="128"/>
      <c r="J27" s="133">
        <f>+C8</f>
        <v>1</v>
      </c>
      <c r="K27" s="132">
        <f>+'02.02_Ricognizione_Indirette'!B13</f>
        <v>0</v>
      </c>
    </row>
    <row r="28" spans="3:11" s="118" customFormat="1" ht="14.25"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phoneticPr fontId="0" type="noConversion"/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14" sqref="E14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263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>
      <c r="A7" s="173"/>
      <c r="B7" s="19"/>
      <c r="C7" s="194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>
      <c r="A8" s="173"/>
      <c r="B8" s="19"/>
      <c r="C8" s="194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>
      <c r="A9" s="105"/>
      <c r="B9" s="52"/>
      <c r="C9" s="194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4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>
      <c r="A11" s="173"/>
      <c r="B11" s="19"/>
      <c r="C11" s="194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>
      <c r="A12" s="105"/>
      <c r="B12" s="52"/>
      <c r="C12" s="194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4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>
      <c r="A15" s="173"/>
      <c r="B15" s="19"/>
      <c r="C15" s="194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>
      <c r="A16" s="173"/>
      <c r="B16" s="19"/>
      <c r="C16" s="194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>
      <c r="A17" s="105"/>
      <c r="B17" s="52"/>
      <c r="C17" s="194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4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4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4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4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4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4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4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4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4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4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4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4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4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4"/>
      <c r="D42" s="106" t="s">
        <v>260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4" t="s">
        <v>76</v>
      </c>
      <c r="D43" s="55" t="s">
        <v>261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4" t="s">
        <v>76</v>
      </c>
      <c r="D44" s="55" t="s">
        <v>262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4"/>
      <c r="D45" s="55" t="s">
        <v>265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4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honeticPr fontId="0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Paola.Palumbi</cp:lastModifiedBy>
  <cp:lastPrinted>2017-12-05T09:15:14Z</cp:lastPrinted>
  <dcterms:created xsi:type="dcterms:W3CDTF">2013-11-19T10:13:37Z</dcterms:created>
  <dcterms:modified xsi:type="dcterms:W3CDTF">2020-07-13T09:01:37Z</dcterms:modified>
</cp:coreProperties>
</file>