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14" i="1"/>
  <c r="D9"/>
  <c r="D11"/>
  <c r="D10"/>
  <c r="D8"/>
  <c r="D13"/>
  <c r="D12"/>
  <c r="G15"/>
  <c r="B15"/>
  <c r="G13"/>
  <c r="G12"/>
  <c r="G10"/>
  <c r="G14"/>
  <c r="G9"/>
  <c r="K12" l="1"/>
  <c r="K14"/>
  <c r="K10"/>
  <c r="K13"/>
  <c r="K9"/>
  <c r="D15"/>
  <c r="G8" l="1"/>
  <c r="K8" s="1"/>
  <c r="K15"/>
  <c r="K18" s="1"/>
  <c r="K11"/>
  <c r="G11"/>
  <c r="E15"/>
</calcChain>
</file>

<file path=xl/sharedStrings.xml><?xml version="1.0" encoding="utf-8"?>
<sst xmlns="http://schemas.openxmlformats.org/spreadsheetml/2006/main" count="23" uniqueCount="18">
  <si>
    <t>DIURNO</t>
  </si>
  <si>
    <t>ORE</t>
  </si>
  <si>
    <t xml:space="preserve">TARIFFA </t>
  </si>
  <si>
    <t>IMPORTO</t>
  </si>
  <si>
    <t>FESTIVO</t>
  </si>
  <si>
    <t xml:space="preserve">ORE </t>
  </si>
  <si>
    <t>NOTTURO</t>
  </si>
  <si>
    <t>VAGNONI GIOVANNI</t>
  </si>
  <si>
    <t>TOTALE</t>
  </si>
  <si>
    <t>MESTICHELLI ANTONIO</t>
  </si>
  <si>
    <t>GIACOBETTI MAURO</t>
  </si>
  <si>
    <t>AMELI FRANCESCA</t>
  </si>
  <si>
    <t xml:space="preserve">IMPERATO LAURA </t>
  </si>
  <si>
    <t>DIPENDENTI</t>
  </si>
  <si>
    <t>CONTRIBUTI</t>
  </si>
  <si>
    <t>IRAP</t>
  </si>
  <si>
    <t>LEODORI VALERIO</t>
  </si>
  <si>
    <t>FICCADENTI GIOVANNA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</si>
</sst>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2" xfId="0" applyFont="1" applyBorder="1"/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1190625</xdr:colOff>
      <xdr:row>0</xdr:row>
      <xdr:rowOff>133350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19062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</xdr:col>
      <xdr:colOff>400050</xdr:colOff>
      <xdr:row>1</xdr:row>
      <xdr:rowOff>38100</xdr:rowOff>
    </xdr:from>
    <xdr:ext cx="2425472" cy="436786"/>
    <xdr:sp macro="" textlink="">
      <xdr:nvSpPr>
        <xdr:cNvPr id="3" name="CasellaDiTesto 2"/>
        <xdr:cNvSpPr txBox="1"/>
      </xdr:nvSpPr>
      <xdr:spPr>
        <a:xfrm>
          <a:off x="4057650" y="228600"/>
          <a:ext cx="2425472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r>
            <a:rPr lang="it-IT" sz="1100" b="1">
              <a:solidFill>
                <a:schemeClr val="tx1"/>
              </a:solidFill>
              <a:latin typeface="+mn-lt"/>
              <a:ea typeface="+mn-ea"/>
              <a:cs typeface="+mn-cs"/>
            </a:rPr>
            <a:t>LAVORO STRAORDINARIO ANNO 2017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tx1"/>
              </a:solidFill>
              <a:latin typeface="+mn-lt"/>
              <a:ea typeface="+mn-ea"/>
              <a:cs typeface="+mn-cs"/>
            </a:rPr>
            <a:t>ottobre -  dicembre 2017</a:t>
          </a:r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18"/>
  <sheetViews>
    <sheetView tabSelected="1" workbookViewId="0">
      <selection activeCell="K18" sqref="K18"/>
    </sheetView>
  </sheetViews>
  <sheetFormatPr defaultRowHeight="15"/>
  <cols>
    <col min="1" max="1" width="27.42578125" customWidth="1"/>
    <col min="2" max="2" width="5.7109375" customWidth="1"/>
    <col min="3" max="3" width="10.7109375" customWidth="1"/>
    <col min="4" max="4" width="11.42578125" customWidth="1"/>
    <col min="5" max="5" width="6.140625" customWidth="1"/>
    <col min="7" max="7" width="10.28515625" customWidth="1"/>
    <col min="9" max="9" width="10.42578125" customWidth="1"/>
    <col min="10" max="10" width="10.28515625" customWidth="1"/>
    <col min="11" max="11" width="10.140625" customWidth="1"/>
  </cols>
  <sheetData>
    <row r="6" spans="1:11">
      <c r="A6" s="1" t="s">
        <v>13</v>
      </c>
      <c r="B6" s="1"/>
      <c r="C6" s="6" t="s">
        <v>0</v>
      </c>
      <c r="D6" s="7"/>
      <c r="E6" s="8"/>
      <c r="F6" s="6" t="s">
        <v>4</v>
      </c>
      <c r="G6" s="7"/>
      <c r="H6" s="8"/>
      <c r="I6" s="6" t="s">
        <v>6</v>
      </c>
      <c r="J6" s="7"/>
      <c r="K6" s="5" t="s">
        <v>8</v>
      </c>
    </row>
    <row r="7" spans="1:11">
      <c r="A7" s="2"/>
      <c r="B7" s="3" t="s">
        <v>1</v>
      </c>
      <c r="C7" s="3" t="s">
        <v>2</v>
      </c>
      <c r="D7" s="3" t="s">
        <v>3</v>
      </c>
      <c r="E7" s="3" t="s">
        <v>5</v>
      </c>
      <c r="F7" s="3" t="s">
        <v>2</v>
      </c>
      <c r="G7" s="3" t="s">
        <v>3</v>
      </c>
      <c r="H7" s="3" t="s">
        <v>1</v>
      </c>
      <c r="I7" s="3" t="s">
        <v>2</v>
      </c>
      <c r="J7" s="3" t="s">
        <v>3</v>
      </c>
      <c r="K7" s="3"/>
    </row>
    <row r="8" spans="1:11">
      <c r="A8" s="3" t="s">
        <v>17</v>
      </c>
      <c r="B8" s="3"/>
      <c r="C8" s="3">
        <v>16.2</v>
      </c>
      <c r="D8" s="3">
        <f t="shared" ref="D8:D14" si="0">B8*C8</f>
        <v>0</v>
      </c>
      <c r="E8" s="3">
        <v>1</v>
      </c>
      <c r="F8" s="3">
        <v>18.309999999999999</v>
      </c>
      <c r="G8" s="3">
        <f>E8*F8</f>
        <v>18.309999999999999</v>
      </c>
      <c r="H8" s="3"/>
      <c r="I8" s="3"/>
      <c r="J8" s="3"/>
      <c r="K8" s="3">
        <f>+D8+G8</f>
        <v>18.309999999999999</v>
      </c>
    </row>
    <row r="9" spans="1:11">
      <c r="A9" s="3" t="s">
        <v>7</v>
      </c>
      <c r="B9" s="3"/>
      <c r="C9" s="3">
        <v>13.62</v>
      </c>
      <c r="D9" s="3">
        <f t="shared" si="0"/>
        <v>0</v>
      </c>
      <c r="E9" s="3">
        <v>26</v>
      </c>
      <c r="F9" s="3">
        <v>15.4</v>
      </c>
      <c r="G9" s="3">
        <f t="shared" ref="G9:G14" si="1">+E9*F9</f>
        <v>400.40000000000003</v>
      </c>
      <c r="H9" s="3"/>
      <c r="I9" s="3"/>
      <c r="J9" s="3"/>
      <c r="K9" s="3">
        <f t="shared" ref="K9:K14" si="2">+D9+G9</f>
        <v>400.40000000000003</v>
      </c>
    </row>
    <row r="10" spans="1:11">
      <c r="A10" s="3" t="s">
        <v>11</v>
      </c>
      <c r="B10" s="3"/>
      <c r="C10" s="3">
        <v>12.95</v>
      </c>
      <c r="D10" s="3">
        <f t="shared" si="0"/>
        <v>0</v>
      </c>
      <c r="E10" s="3">
        <v>18</v>
      </c>
      <c r="F10" s="3">
        <v>14.64</v>
      </c>
      <c r="G10" s="3">
        <f t="shared" si="1"/>
        <v>263.52</v>
      </c>
      <c r="H10" s="3"/>
      <c r="I10" s="3"/>
      <c r="J10" s="3"/>
      <c r="K10" s="3">
        <f t="shared" si="2"/>
        <v>263.52</v>
      </c>
    </row>
    <row r="11" spans="1:11">
      <c r="A11" s="3" t="s">
        <v>12</v>
      </c>
      <c r="B11" s="3"/>
      <c r="C11" s="3">
        <v>12.95</v>
      </c>
      <c r="D11" s="3">
        <f t="shared" si="0"/>
        <v>0</v>
      </c>
      <c r="E11" s="3">
        <v>11</v>
      </c>
      <c r="F11" s="3">
        <v>14.64</v>
      </c>
      <c r="G11" s="3">
        <f t="shared" si="1"/>
        <v>161.04000000000002</v>
      </c>
      <c r="H11" s="3"/>
      <c r="I11" s="3"/>
      <c r="J11" s="3"/>
      <c r="K11" s="3">
        <f t="shared" si="2"/>
        <v>161.04000000000002</v>
      </c>
    </row>
    <row r="12" spans="1:11">
      <c r="A12" s="3" t="s">
        <v>16</v>
      </c>
      <c r="B12" s="3">
        <v>3</v>
      </c>
      <c r="C12" s="3">
        <v>12.95</v>
      </c>
      <c r="D12" s="3">
        <f t="shared" si="0"/>
        <v>38.849999999999994</v>
      </c>
      <c r="E12" s="3">
        <v>3</v>
      </c>
      <c r="F12" s="3">
        <v>14.64</v>
      </c>
      <c r="G12" s="3">
        <f t="shared" si="1"/>
        <v>43.92</v>
      </c>
      <c r="H12" s="3"/>
      <c r="I12" s="3"/>
      <c r="J12" s="3"/>
      <c r="K12" s="3">
        <f t="shared" si="2"/>
        <v>82.77</v>
      </c>
    </row>
    <row r="13" spans="1:11">
      <c r="A13" s="3" t="s">
        <v>9</v>
      </c>
      <c r="B13" s="3">
        <v>4</v>
      </c>
      <c r="C13" s="3">
        <v>12.55</v>
      </c>
      <c r="D13" s="3">
        <f t="shared" si="0"/>
        <v>50.2</v>
      </c>
      <c r="E13" s="3">
        <v>0</v>
      </c>
      <c r="F13" s="3">
        <v>14.19</v>
      </c>
      <c r="G13" s="3">
        <f t="shared" si="1"/>
        <v>0</v>
      </c>
      <c r="H13" s="3"/>
      <c r="I13" s="3"/>
      <c r="J13" s="3"/>
      <c r="K13" s="3">
        <f t="shared" si="2"/>
        <v>50.2</v>
      </c>
    </row>
    <row r="14" spans="1:11">
      <c r="A14" s="3" t="s">
        <v>10</v>
      </c>
      <c r="B14" s="3"/>
      <c r="C14" s="3">
        <v>12.35</v>
      </c>
      <c r="D14" s="3">
        <f t="shared" si="0"/>
        <v>0</v>
      </c>
      <c r="E14" s="3">
        <v>1</v>
      </c>
      <c r="F14" s="3">
        <v>13.96</v>
      </c>
      <c r="G14" s="3">
        <f t="shared" si="1"/>
        <v>13.96</v>
      </c>
      <c r="H14" s="3"/>
      <c r="I14" s="3"/>
      <c r="J14" s="3"/>
      <c r="K14" s="3">
        <f t="shared" si="2"/>
        <v>13.96</v>
      </c>
    </row>
    <row r="15" spans="1:11">
      <c r="A15" s="4"/>
      <c r="B15" s="4">
        <f>SUM(B8:B14)</f>
        <v>7</v>
      </c>
      <c r="C15" s="4"/>
      <c r="D15" s="5">
        <f>SUM(D8:D14)</f>
        <v>89.05</v>
      </c>
      <c r="E15" s="4">
        <f>SUM(E8:E14)</f>
        <v>60</v>
      </c>
      <c r="F15" s="4"/>
      <c r="G15" s="5">
        <f>SUM(G8:G14)</f>
        <v>901.15</v>
      </c>
      <c r="H15" s="4"/>
      <c r="I15" s="4"/>
      <c r="J15" s="4"/>
      <c r="K15" s="5">
        <f>SUM(K8:K14)</f>
        <v>990.2</v>
      </c>
    </row>
    <row r="16" spans="1:11">
      <c r="I16" s="9" t="s">
        <v>14</v>
      </c>
      <c r="K16" s="3">
        <v>235.66</v>
      </c>
    </row>
    <row r="17" spans="9:11">
      <c r="I17" s="9" t="s">
        <v>15</v>
      </c>
      <c r="K17" s="3">
        <v>84.18</v>
      </c>
    </row>
    <row r="18" spans="9:11">
      <c r="K18" s="5">
        <f>+K15+K16+K17</f>
        <v>1310.0400000000002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2018-04-20T07:45:21Z</dcterms:modified>
</cp:coreProperties>
</file>