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ottobre - dicembre " sheetId="4" r:id="rId1"/>
  </sheets>
  <calcPr calcId="125725"/>
</workbook>
</file>

<file path=xl/calcChain.xml><?xml version="1.0" encoding="utf-8"?>
<calcChain xmlns="http://schemas.openxmlformats.org/spreadsheetml/2006/main">
  <c r="K18" i="4"/>
  <c r="K16"/>
  <c r="G16"/>
  <c r="D16"/>
  <c r="K15"/>
  <c r="G15"/>
  <c r="D15"/>
  <c r="G14"/>
  <c r="D14"/>
  <c r="K14" s="1"/>
  <c r="G13"/>
  <c r="D13"/>
  <c r="K13" s="1"/>
  <c r="K12"/>
  <c r="D12"/>
  <c r="G11"/>
  <c r="D11"/>
  <c r="K11" s="1"/>
  <c r="G10"/>
  <c r="D10"/>
  <c r="K10" s="1"/>
  <c r="J9"/>
  <c r="G9"/>
  <c r="G17" s="1"/>
  <c r="D9"/>
  <c r="K9" s="1"/>
  <c r="J8"/>
  <c r="G8"/>
  <c r="D8"/>
  <c r="K8" s="1"/>
  <c r="K17" s="1"/>
  <c r="D17" l="1"/>
</calcChain>
</file>

<file path=xl/sharedStrings.xml><?xml version="1.0" encoding="utf-8"?>
<sst xmlns="http://schemas.openxmlformats.org/spreadsheetml/2006/main" count="24" uniqueCount="19">
  <si>
    <t>DIPENDENTI</t>
  </si>
  <si>
    <t>DIURNO</t>
  </si>
  <si>
    <t>FESTIVO</t>
  </si>
  <si>
    <t>NOTTURO</t>
  </si>
  <si>
    <t>TOTALE</t>
  </si>
  <si>
    <t>ORE</t>
  </si>
  <si>
    <t xml:space="preserve">TARIFFA </t>
  </si>
  <si>
    <t>IMPORTO</t>
  </si>
  <si>
    <t xml:space="preserve">ORE </t>
  </si>
  <si>
    <t>D’ANGELO BARBARA</t>
  </si>
  <si>
    <t>VAGNONI GIOVANNI</t>
  </si>
  <si>
    <t>AMELI FRANCESCA</t>
  </si>
  <si>
    <t>LEODORI VALERIO</t>
  </si>
  <si>
    <t>CAPRIOTTI ROBERTO</t>
  </si>
  <si>
    <t>MESTICHELLI ANTONIO</t>
  </si>
  <si>
    <t>GIACOBETTI MAURO</t>
  </si>
  <si>
    <t>PANDOLFI STEFANO</t>
  </si>
  <si>
    <t>MANNI LUIGINO</t>
  </si>
  <si>
    <t>TOTALE STRAORDINARIO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</si>
</sst>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4" xfId="0" applyBorder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133350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119062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</xdr:col>
      <xdr:colOff>400050</xdr:colOff>
      <xdr:row>1</xdr:row>
      <xdr:rowOff>48166</xdr:rowOff>
    </xdr:from>
    <xdr:ext cx="2822055" cy="416653"/>
    <xdr:sp macro="" textlink="">
      <xdr:nvSpPr>
        <xdr:cNvPr id="3" name="CasellaDiTesto 2"/>
        <xdr:cNvSpPr txBox="1"/>
      </xdr:nvSpPr>
      <xdr:spPr>
        <a:xfrm>
          <a:off x="4086225" y="238666"/>
          <a:ext cx="2822055" cy="4166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r>
            <a:rPr lang="it-IT" sz="1100" b="1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LAVORO STRAORDINARIO ANNO 2018</a:t>
          </a:r>
          <a:endParaRPr lang="it-IT" sz="1100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it-IT" sz="1100" b="1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ottobre -  dicembre</a:t>
          </a:r>
          <a:endParaRPr lang="it-IT" sz="11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3"/>
  <sheetViews>
    <sheetView tabSelected="1" workbookViewId="0">
      <selection activeCell="H18" sqref="H18:J18"/>
    </sheetView>
  </sheetViews>
  <sheetFormatPr defaultRowHeight="15"/>
  <cols>
    <col min="1" max="1" width="27.42578125" customWidth="1"/>
    <col min="2" max="2" width="5.7109375" customWidth="1"/>
    <col min="3" max="3" width="10.7109375" customWidth="1"/>
    <col min="4" max="4" width="11.42578125" customWidth="1"/>
    <col min="5" max="5" width="6.140625" customWidth="1"/>
    <col min="7" max="7" width="10.28515625" customWidth="1"/>
    <col min="9" max="9" width="10.42578125" customWidth="1"/>
    <col min="10" max="10" width="10.28515625" customWidth="1"/>
    <col min="11" max="11" width="10.140625" customWidth="1"/>
  </cols>
  <sheetData>
    <row r="6" spans="1:11">
      <c r="A6" s="1" t="s">
        <v>0</v>
      </c>
      <c r="B6" s="1"/>
      <c r="C6" s="2" t="s">
        <v>1</v>
      </c>
      <c r="D6" s="3"/>
      <c r="E6" s="4"/>
      <c r="F6" s="2" t="s">
        <v>2</v>
      </c>
      <c r="G6" s="3"/>
      <c r="H6" s="4"/>
      <c r="I6" s="2" t="s">
        <v>3</v>
      </c>
      <c r="J6" s="3"/>
      <c r="K6" s="5" t="s">
        <v>4</v>
      </c>
    </row>
    <row r="7" spans="1:11">
      <c r="A7" s="6"/>
      <c r="B7" s="7" t="s">
        <v>5</v>
      </c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/>
    </row>
    <row r="8" spans="1:11">
      <c r="A8" s="7" t="s">
        <v>9</v>
      </c>
      <c r="B8" s="7">
        <v>9</v>
      </c>
      <c r="C8" s="7">
        <v>15.45</v>
      </c>
      <c r="D8" s="7">
        <f t="shared" ref="D8:D16" si="0">B8*C8</f>
        <v>139.04999999999998</v>
      </c>
      <c r="E8" s="7"/>
      <c r="F8" s="7">
        <v>17.47</v>
      </c>
      <c r="G8" s="7">
        <f>E8*F8</f>
        <v>0</v>
      </c>
      <c r="H8" s="7"/>
      <c r="I8" s="7">
        <v>20.16</v>
      </c>
      <c r="J8" s="7">
        <f>H8*I8</f>
        <v>0</v>
      </c>
      <c r="K8" s="7">
        <f>D8+G8+J8</f>
        <v>139.04999999999998</v>
      </c>
    </row>
    <row r="9" spans="1:11">
      <c r="A9" s="7" t="s">
        <v>10</v>
      </c>
      <c r="B9" s="7">
        <v>10</v>
      </c>
      <c r="C9" s="7">
        <v>14.25</v>
      </c>
      <c r="D9" s="7">
        <f t="shared" si="0"/>
        <v>142.5</v>
      </c>
      <c r="E9" s="7"/>
      <c r="F9" s="7">
        <v>16.11</v>
      </c>
      <c r="G9" s="7">
        <f t="shared" ref="G9:G16" si="1">+E9*F9</f>
        <v>0</v>
      </c>
      <c r="H9" s="7"/>
      <c r="I9" s="7">
        <v>18.579999999999998</v>
      </c>
      <c r="J9" s="7">
        <f>H9*I9</f>
        <v>0</v>
      </c>
      <c r="K9" s="7">
        <f>+D9+G9+J9</f>
        <v>142.5</v>
      </c>
    </row>
    <row r="10" spans="1:11">
      <c r="A10" s="7" t="s">
        <v>11</v>
      </c>
      <c r="B10" s="7">
        <v>3</v>
      </c>
      <c r="C10" s="7">
        <v>13.54</v>
      </c>
      <c r="D10" s="7">
        <f t="shared" si="0"/>
        <v>40.619999999999997</v>
      </c>
      <c r="E10" s="7">
        <v>12</v>
      </c>
      <c r="F10" s="7">
        <v>15.31</v>
      </c>
      <c r="G10" s="7">
        <f t="shared" si="1"/>
        <v>183.72</v>
      </c>
      <c r="H10" s="7"/>
      <c r="I10" s="7">
        <v>17.66</v>
      </c>
      <c r="J10" s="7"/>
      <c r="K10" s="7">
        <f>+D10+G10+J10</f>
        <v>224.34</v>
      </c>
    </row>
    <row r="11" spans="1:11">
      <c r="A11" s="7" t="s">
        <v>12</v>
      </c>
      <c r="B11" s="7"/>
      <c r="C11" s="7">
        <v>13.54</v>
      </c>
      <c r="D11" s="7">
        <f t="shared" si="0"/>
        <v>0</v>
      </c>
      <c r="E11" s="7">
        <v>9</v>
      </c>
      <c r="F11" s="7">
        <v>15.31</v>
      </c>
      <c r="G11" s="7">
        <f t="shared" si="1"/>
        <v>137.79</v>
      </c>
      <c r="H11" s="7"/>
      <c r="I11" s="7">
        <v>17.66</v>
      </c>
      <c r="J11" s="7"/>
      <c r="K11" s="7">
        <f>+D11+G11+J11</f>
        <v>137.79</v>
      </c>
    </row>
    <row r="12" spans="1:11">
      <c r="A12" s="7" t="s">
        <v>13</v>
      </c>
      <c r="B12" s="7">
        <v>2</v>
      </c>
      <c r="C12" s="7">
        <v>13.13</v>
      </c>
      <c r="D12" s="7">
        <f t="shared" si="0"/>
        <v>26.26</v>
      </c>
      <c r="E12" s="7"/>
      <c r="F12" s="7">
        <v>14.84</v>
      </c>
      <c r="G12" s="7"/>
      <c r="H12" s="7"/>
      <c r="I12" s="7">
        <v>17.12</v>
      </c>
      <c r="J12" s="7"/>
      <c r="K12" s="7">
        <f>D12+G12+J12</f>
        <v>26.26</v>
      </c>
    </row>
    <row r="13" spans="1:11">
      <c r="A13" s="7" t="s">
        <v>14</v>
      </c>
      <c r="B13" s="7">
        <v>2</v>
      </c>
      <c r="C13" s="7">
        <v>13.13</v>
      </c>
      <c r="D13" s="7">
        <f t="shared" si="0"/>
        <v>26.26</v>
      </c>
      <c r="E13" s="7">
        <v>3</v>
      </c>
      <c r="F13" s="7">
        <v>14.84</v>
      </c>
      <c r="G13" s="7">
        <f t="shared" si="1"/>
        <v>44.519999999999996</v>
      </c>
      <c r="H13" s="7"/>
      <c r="I13" s="7">
        <v>17.12</v>
      </c>
      <c r="J13" s="7"/>
      <c r="K13" s="7">
        <f t="shared" ref="K13:K16" si="2">+D13+G13</f>
        <v>70.78</v>
      </c>
    </row>
    <row r="14" spans="1:11">
      <c r="A14" s="7" t="s">
        <v>15</v>
      </c>
      <c r="B14" s="7">
        <v>1</v>
      </c>
      <c r="C14" s="7">
        <v>12.91</v>
      </c>
      <c r="D14" s="7">
        <f t="shared" si="0"/>
        <v>12.91</v>
      </c>
      <c r="E14" s="7"/>
      <c r="F14" s="7">
        <v>14.59</v>
      </c>
      <c r="G14" s="7">
        <f t="shared" si="1"/>
        <v>0</v>
      </c>
      <c r="H14" s="7"/>
      <c r="I14" s="7">
        <v>16.84</v>
      </c>
      <c r="J14" s="7"/>
      <c r="K14" s="7">
        <f t="shared" si="2"/>
        <v>12.91</v>
      </c>
    </row>
    <row r="15" spans="1:11">
      <c r="A15" s="7" t="s">
        <v>16</v>
      </c>
      <c r="B15" s="7">
        <v>3</v>
      </c>
      <c r="C15" s="7">
        <v>12.91</v>
      </c>
      <c r="D15" s="7">
        <f t="shared" si="0"/>
        <v>38.730000000000004</v>
      </c>
      <c r="E15" s="7"/>
      <c r="F15" s="7">
        <v>14.59</v>
      </c>
      <c r="G15" s="7">
        <f t="shared" si="1"/>
        <v>0</v>
      </c>
      <c r="H15" s="7"/>
      <c r="I15" s="7">
        <v>16.84</v>
      </c>
      <c r="J15" s="7"/>
      <c r="K15" s="7">
        <f t="shared" si="2"/>
        <v>38.730000000000004</v>
      </c>
    </row>
    <row r="16" spans="1:11">
      <c r="A16" s="7" t="s">
        <v>17</v>
      </c>
      <c r="B16" s="7">
        <v>1</v>
      </c>
      <c r="C16" s="7">
        <v>12.2</v>
      </c>
      <c r="D16" s="7">
        <f t="shared" si="0"/>
        <v>12.2</v>
      </c>
      <c r="E16" s="7"/>
      <c r="F16" s="7">
        <v>13.79</v>
      </c>
      <c r="G16" s="7">
        <f t="shared" si="1"/>
        <v>0</v>
      </c>
      <c r="H16" s="7"/>
      <c r="I16" s="7">
        <v>15.91</v>
      </c>
      <c r="J16" s="7"/>
      <c r="K16" s="7">
        <f t="shared" si="2"/>
        <v>12.2</v>
      </c>
    </row>
    <row r="17" spans="1:11">
      <c r="A17" s="8"/>
      <c r="B17" s="8"/>
      <c r="C17" s="8"/>
      <c r="D17" s="5">
        <f>SUM(D8:D16)</f>
        <v>438.53</v>
      </c>
      <c r="E17" s="8"/>
      <c r="F17" s="8"/>
      <c r="G17" s="5">
        <f>SUM(G9:G16)</f>
        <v>366.03</v>
      </c>
      <c r="H17" s="8"/>
      <c r="I17" s="8"/>
      <c r="J17" s="8"/>
      <c r="K17" s="5">
        <f>SUM(K8:K16)</f>
        <v>804.56</v>
      </c>
    </row>
    <row r="18" spans="1:11">
      <c r="H18" s="9" t="s">
        <v>18</v>
      </c>
      <c r="I18" s="9"/>
      <c r="J18" s="9"/>
      <c r="K18" s="5">
        <f>D17+G17</f>
        <v>804.56</v>
      </c>
    </row>
    <row r="19" spans="1:11">
      <c r="K19" s="10"/>
    </row>
    <row r="20" spans="1:11">
      <c r="H20" s="9"/>
      <c r="I20" s="9"/>
      <c r="J20" s="9"/>
      <c r="K20" s="9"/>
    </row>
    <row r="21" spans="1:11">
      <c r="H21" s="9"/>
      <c r="I21" s="9"/>
      <c r="J21" s="9"/>
      <c r="K21" s="9"/>
    </row>
    <row r="22" spans="1:11">
      <c r="H22" s="9"/>
      <c r="I22" s="9"/>
      <c r="J22" s="9"/>
      <c r="K22" s="9"/>
    </row>
    <row r="23" spans="1:11">
      <c r="K23" s="10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ottobre - dicembre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2019-02-04T13:18:33Z</dcterms:modified>
</cp:coreProperties>
</file>