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enico.fanesi\Desktop\CAS\"/>
    </mc:Choice>
  </mc:AlternateContent>
  <bookViews>
    <workbookView xWindow="0" yWindow="0" windowWidth="20490" windowHeight="71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F28" i="1"/>
  <c r="H36" i="1" s="1"/>
  <c r="C28" i="1"/>
  <c r="F30" i="1" s="1"/>
  <c r="F11" i="1"/>
  <c r="C11" i="1"/>
  <c r="F13" i="1" s="1"/>
  <c r="H39" i="1" l="1"/>
  <c r="F16" i="1"/>
  <c r="H37" i="1"/>
  <c r="E33" i="1"/>
  <c r="E37" i="1" s="1"/>
  <c r="H40" i="1" l="1"/>
  <c r="H41" i="1" s="1"/>
</calcChain>
</file>

<file path=xl/sharedStrings.xml><?xml version="1.0" encoding="utf-8"?>
<sst xmlns="http://schemas.openxmlformats.org/spreadsheetml/2006/main" count="35" uniqueCount="21">
  <si>
    <t>Decreto SAS n, 343 del 27 maggio 2020</t>
  </si>
  <si>
    <t>Rettifiche negative</t>
  </si>
  <si>
    <t>V,M,</t>
  </si>
  <si>
    <t>totale</t>
  </si>
  <si>
    <t>nome</t>
  </si>
  <si>
    <t>importo</t>
  </si>
  <si>
    <t>Rettifiche Positive</t>
  </si>
  <si>
    <t>Accredito tesoreria comunale</t>
  </si>
  <si>
    <t>Decreto SAS n, 358 del 8 giugno 2020</t>
  </si>
  <si>
    <t>M,</t>
  </si>
  <si>
    <t>R,</t>
  </si>
  <si>
    <t>p,</t>
  </si>
  <si>
    <t xml:space="preserve">CAS ordinario Aprile </t>
  </si>
  <si>
    <t>Totale da pagare</t>
  </si>
  <si>
    <t>Totale accr, tesoreria</t>
  </si>
  <si>
    <t xml:space="preserve">Anticipazione di cassa </t>
  </si>
  <si>
    <t>var pos</t>
  </si>
  <si>
    <t>a detrarre</t>
  </si>
  <si>
    <t>Recuperato da Regione  su  cas ordinario</t>
  </si>
  <si>
    <t>CAS Apr</t>
  </si>
  <si>
    <t>incassati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</si>
</sst>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/>
    <xf numFmtId="43" fontId="2" fillId="0" borderId="2" xfId="0" applyNumberFormat="1" applyFont="1" applyBorder="1"/>
    <xf numFmtId="43" fontId="0" fillId="0" borderId="2" xfId="1" applyFont="1" applyBorder="1"/>
    <xf numFmtId="43" fontId="2" fillId="2" borderId="2" xfId="0" applyNumberFormat="1" applyFont="1" applyFill="1" applyBorder="1"/>
    <xf numFmtId="43" fontId="2" fillId="3" borderId="0" xfId="0" applyNumberFormat="1" applyFont="1" applyFill="1"/>
    <xf numFmtId="43" fontId="2" fillId="0" borderId="0" xfId="0" applyNumberFormat="1" applyFont="1" applyFill="1"/>
    <xf numFmtId="43" fontId="0" fillId="3" borderId="2" xfId="0" applyNumberFormat="1" applyFill="1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10</xdr:row>
      <xdr:rowOff>95250</xdr:rowOff>
    </xdr:from>
    <xdr:to>
      <xdr:col>4</xdr:col>
      <xdr:colOff>561975</xdr:colOff>
      <xdr:row>12</xdr:row>
      <xdr:rowOff>95250</xdr:rowOff>
    </xdr:to>
    <xdr:cxnSp macro="">
      <xdr:nvCxnSpPr>
        <xdr:cNvPr id="3" name="Connettore 2 2"/>
        <xdr:cNvCxnSpPr/>
      </xdr:nvCxnSpPr>
      <xdr:spPr>
        <a:xfrm>
          <a:off x="2028825" y="2000250"/>
          <a:ext cx="102870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27</xdr:row>
      <xdr:rowOff>133350</xdr:rowOff>
    </xdr:from>
    <xdr:to>
      <xdr:col>4</xdr:col>
      <xdr:colOff>523875</xdr:colOff>
      <xdr:row>29</xdr:row>
      <xdr:rowOff>95250</xdr:rowOff>
    </xdr:to>
    <xdr:cxnSp macro="">
      <xdr:nvCxnSpPr>
        <xdr:cNvPr id="5" name="Connettore 2 4"/>
        <xdr:cNvCxnSpPr/>
      </xdr:nvCxnSpPr>
      <xdr:spPr>
        <a:xfrm>
          <a:off x="2047875" y="5276850"/>
          <a:ext cx="971550" cy="342900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4</xdr:col>
      <xdr:colOff>476250</xdr:colOff>
      <xdr:row>30</xdr:row>
      <xdr:rowOff>95250</xdr:rowOff>
    </xdr:from>
    <xdr:to>
      <xdr:col>4</xdr:col>
      <xdr:colOff>733425</xdr:colOff>
      <xdr:row>31</xdr:row>
      <xdr:rowOff>114300</xdr:rowOff>
    </xdr:to>
    <xdr:cxnSp macro="">
      <xdr:nvCxnSpPr>
        <xdr:cNvPr id="9" name="Connettore 2 8"/>
        <xdr:cNvCxnSpPr/>
      </xdr:nvCxnSpPr>
      <xdr:spPr>
        <a:xfrm flipH="1">
          <a:off x="2971800" y="5810250"/>
          <a:ext cx="2571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abSelected="1" topLeftCell="A19" workbookViewId="0">
      <selection activeCell="B24" sqref="B24"/>
    </sheetView>
  </sheetViews>
  <sheetFormatPr defaultRowHeight="15" x14ac:dyDescent="0.25"/>
  <cols>
    <col min="2" max="3" width="9.5703125" bestFit="1" customWidth="1"/>
    <col min="5" max="5" width="11.7109375" customWidth="1"/>
    <col min="6" max="6" width="10.5703125" bestFit="1" customWidth="1"/>
    <col min="8" max="9" width="10.5703125" bestFit="1" customWidth="1"/>
  </cols>
  <sheetData>
    <row r="2" spans="1:6" x14ac:dyDescent="0.25">
      <c r="A2" t="s">
        <v>0</v>
      </c>
    </row>
    <row r="4" spans="1:6" x14ac:dyDescent="0.25">
      <c r="A4" s="18" t="s">
        <v>1</v>
      </c>
      <c r="B4" s="19"/>
      <c r="C4" s="1"/>
      <c r="D4" s="17" t="s">
        <v>6</v>
      </c>
      <c r="E4" s="17"/>
      <c r="F4" s="5"/>
    </row>
    <row r="5" spans="1:6" x14ac:dyDescent="0.25">
      <c r="A5" s="4" t="s">
        <v>4</v>
      </c>
      <c r="B5" s="4" t="s">
        <v>5</v>
      </c>
      <c r="D5" s="4" t="s">
        <v>4</v>
      </c>
      <c r="E5" s="4" t="s">
        <v>5</v>
      </c>
      <c r="F5" s="6"/>
    </row>
    <row r="6" spans="1:6" x14ac:dyDescent="0.25">
      <c r="A6" t="s">
        <v>2</v>
      </c>
      <c r="B6" s="10">
        <v>2500</v>
      </c>
      <c r="E6" s="10">
        <v>2186.1999999999998</v>
      </c>
    </row>
    <row r="7" spans="1:6" x14ac:dyDescent="0.25">
      <c r="B7" s="10">
        <v>27.59</v>
      </c>
      <c r="E7" s="10">
        <v>600</v>
      </c>
    </row>
    <row r="8" spans="1:6" x14ac:dyDescent="0.25">
      <c r="B8" s="10">
        <v>27.59</v>
      </c>
      <c r="E8" s="10">
        <v>358.62</v>
      </c>
    </row>
    <row r="9" spans="1:6" x14ac:dyDescent="0.25">
      <c r="B9" s="10">
        <v>62.07</v>
      </c>
      <c r="E9" s="10">
        <v>96.77</v>
      </c>
    </row>
    <row r="10" spans="1:6" x14ac:dyDescent="0.25">
      <c r="B10" s="10">
        <v>55.17</v>
      </c>
      <c r="E10" s="10"/>
    </row>
    <row r="11" spans="1:6" x14ac:dyDescent="0.25">
      <c r="B11" s="4" t="s">
        <v>3</v>
      </c>
      <c r="C11" s="9">
        <f>SUM(B6:B10)</f>
        <v>2672.4200000000005</v>
      </c>
      <c r="E11" s="4" t="s">
        <v>3</v>
      </c>
      <c r="F11" s="9">
        <f>SUM(E6:E10)</f>
        <v>3241.5899999999997</v>
      </c>
    </row>
    <row r="12" spans="1:6" x14ac:dyDescent="0.25">
      <c r="F12" s="7" t="s">
        <v>17</v>
      </c>
    </row>
    <row r="13" spans="1:6" x14ac:dyDescent="0.25">
      <c r="F13" s="9">
        <f>+C11</f>
        <v>2672.4200000000005</v>
      </c>
    </row>
    <row r="14" spans="1:6" x14ac:dyDescent="0.25">
      <c r="C14" s="3"/>
    </row>
    <row r="16" spans="1:6" x14ac:dyDescent="0.25">
      <c r="A16" t="s">
        <v>7</v>
      </c>
      <c r="F16" s="11">
        <f>+F11-F13</f>
        <v>569.16999999999916</v>
      </c>
    </row>
    <row r="19" spans="1:6" x14ac:dyDescent="0.25">
      <c r="A19" t="s">
        <v>8</v>
      </c>
    </row>
    <row r="21" spans="1:6" x14ac:dyDescent="0.25">
      <c r="A21" s="18" t="s">
        <v>1</v>
      </c>
      <c r="B21" s="19"/>
      <c r="C21" s="1"/>
      <c r="D21" s="17" t="s">
        <v>6</v>
      </c>
      <c r="E21" s="17"/>
      <c r="F21" s="5"/>
    </row>
    <row r="22" spans="1:6" x14ac:dyDescent="0.25">
      <c r="A22" s="4" t="s">
        <v>4</v>
      </c>
      <c r="B22" s="4" t="s">
        <v>5</v>
      </c>
      <c r="D22" s="4" t="s">
        <v>4</v>
      </c>
      <c r="E22" s="4" t="s">
        <v>5</v>
      </c>
      <c r="F22" s="6"/>
    </row>
    <row r="23" spans="1:6" x14ac:dyDescent="0.25">
      <c r="A23" t="s">
        <v>9</v>
      </c>
      <c r="B23" s="10">
        <v>5226.68</v>
      </c>
      <c r="D23" t="s">
        <v>11</v>
      </c>
      <c r="E23" s="10">
        <v>1886.66</v>
      </c>
    </row>
    <row r="24" spans="1:6" x14ac:dyDescent="0.25">
      <c r="A24" t="s">
        <v>10</v>
      </c>
      <c r="B24" s="10">
        <v>163.33000000000001</v>
      </c>
      <c r="C24" s="7" t="s">
        <v>20</v>
      </c>
      <c r="E24" s="10"/>
    </row>
    <row r="25" spans="1:6" x14ac:dyDescent="0.25">
      <c r="B25" s="10">
        <v>65.52</v>
      </c>
      <c r="E25" s="10"/>
    </row>
    <row r="26" spans="1:6" x14ac:dyDescent="0.25">
      <c r="B26" s="10"/>
      <c r="E26" s="10"/>
    </row>
    <row r="27" spans="1:6" x14ac:dyDescent="0.25">
      <c r="B27" s="10"/>
      <c r="E27" s="10"/>
    </row>
    <row r="28" spans="1:6" x14ac:dyDescent="0.25">
      <c r="B28" s="4" t="s">
        <v>3</v>
      </c>
      <c r="C28" s="9">
        <f>SUM(B23:B27)</f>
        <v>5455.5300000000007</v>
      </c>
      <c r="E28" s="4" t="s">
        <v>3</v>
      </c>
      <c r="F28" s="9">
        <f>SUM(E23:E27)</f>
        <v>1886.66</v>
      </c>
    </row>
    <row r="29" spans="1:6" x14ac:dyDescent="0.25">
      <c r="F29" s="7" t="s">
        <v>17</v>
      </c>
    </row>
    <row r="30" spans="1:6" x14ac:dyDescent="0.25">
      <c r="F30" s="9">
        <f>+C28</f>
        <v>5455.5300000000007</v>
      </c>
    </row>
    <row r="31" spans="1:6" x14ac:dyDescent="0.25">
      <c r="C31" s="3"/>
    </row>
    <row r="33" spans="1:8" x14ac:dyDescent="0.25">
      <c r="A33" t="s">
        <v>18</v>
      </c>
      <c r="E33" s="12">
        <f>+F28-F30</f>
        <v>-3568.8700000000008</v>
      </c>
    </row>
    <row r="35" spans="1:8" x14ac:dyDescent="0.25">
      <c r="A35" t="s">
        <v>12</v>
      </c>
      <c r="E35" s="8">
        <v>94236.68</v>
      </c>
      <c r="G35" s="15" t="s">
        <v>19</v>
      </c>
      <c r="H35" s="3">
        <f>+E35</f>
        <v>94236.68</v>
      </c>
    </row>
    <row r="36" spans="1:8" x14ac:dyDescent="0.25">
      <c r="G36" s="16" t="s">
        <v>16</v>
      </c>
      <c r="H36" s="3">
        <f>+F28</f>
        <v>1886.66</v>
      </c>
    </row>
    <row r="37" spans="1:8" x14ac:dyDescent="0.25">
      <c r="A37" t="s">
        <v>7</v>
      </c>
      <c r="E37" s="11">
        <f>+E35+E33</f>
        <v>90667.81</v>
      </c>
      <c r="G37" s="16" t="s">
        <v>16</v>
      </c>
      <c r="H37" s="3">
        <f>+F11</f>
        <v>3241.5899999999997</v>
      </c>
    </row>
    <row r="38" spans="1:8" x14ac:dyDescent="0.25">
      <c r="F38" s="13"/>
      <c r="H38" s="3"/>
    </row>
    <row r="39" spans="1:8" x14ac:dyDescent="0.25">
      <c r="F39" s="20" t="s">
        <v>13</v>
      </c>
      <c r="G39" s="20"/>
      <c r="H39" s="9">
        <f>SUM(H35:H37)</f>
        <v>99364.93</v>
      </c>
    </row>
    <row r="40" spans="1:8" x14ac:dyDescent="0.25">
      <c r="F40" s="2" t="s">
        <v>14</v>
      </c>
      <c r="G40" s="2"/>
      <c r="H40" s="9">
        <f>+E37+F16+163.33</f>
        <v>91400.31</v>
      </c>
    </row>
    <row r="41" spans="1:8" x14ac:dyDescent="0.25">
      <c r="F41" s="17" t="s">
        <v>15</v>
      </c>
      <c r="G41" s="17"/>
      <c r="H41" s="14">
        <f>+H39-H40</f>
        <v>7964.6199999999953</v>
      </c>
    </row>
  </sheetData>
  <mergeCells count="6">
    <mergeCell ref="F41:G41"/>
    <mergeCell ref="A4:B4"/>
    <mergeCell ref="D4:E4"/>
    <mergeCell ref="A21:B21"/>
    <mergeCell ref="D21:E21"/>
    <mergeCell ref="F39:G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domenico.fanesi</dc:creator>
  <cp:lastModifiedBy>domenico.fanesi</cp:lastModifiedBy>
  <cp:lastPrinted>2020-06-12T07:08:14Z</cp:lastPrinted>
  <dcterms:created xsi:type="dcterms:W3CDTF">2020-06-11T13:26:23Z</dcterms:created>
  <dcterms:modified xsi:type="dcterms:W3CDTF">2020-06-12T10:04:53Z</dcterms:modified>
</cp:coreProperties>
</file>