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9135" tabRatio="561"/>
  </bookViews>
  <sheets>
    <sheet name="CAS" sheetId="2" r:id="rId1"/>
  </sheets>
  <definedNames>
    <definedName name="_xlnm.Print_Area" localSheetId="0">CAS!$A$1:$S$55</definedName>
    <definedName name="_xlnm.Print_Titles" localSheetId="0">CAS!$1:$6</definedName>
  </definedNames>
  <calcPr calcId="124519"/>
</workbook>
</file>

<file path=xl/calcChain.xml><?xml version="1.0" encoding="utf-8"?>
<calcChain xmlns="http://schemas.openxmlformats.org/spreadsheetml/2006/main">
  <c r="R59" i="2"/>
  <c r="Q59"/>
  <c r="P59"/>
  <c r="S59" s="1"/>
  <c r="P9"/>
  <c r="P15"/>
  <c r="P21"/>
  <c r="P23"/>
  <c r="P25"/>
  <c r="P28"/>
  <c r="P30"/>
  <c r="S57"/>
  <c r="L57"/>
  <c r="R55"/>
  <c r="Q55"/>
  <c r="S55" s="1"/>
  <c r="S53"/>
  <c r="S51"/>
  <c r="L51"/>
  <c r="L7"/>
  <c r="L9"/>
  <c r="L15"/>
  <c r="L21"/>
  <c r="L23"/>
  <c r="L25"/>
  <c r="L28"/>
  <c r="L30"/>
  <c r="Q13"/>
  <c r="Q17"/>
  <c r="Q19"/>
  <c r="Q27"/>
  <c r="Q29"/>
  <c r="Q31"/>
  <c r="Q39"/>
  <c r="Q41"/>
  <c r="Q43"/>
  <c r="Q45"/>
  <c r="Q47"/>
  <c r="R13"/>
  <c r="R17"/>
  <c r="R19"/>
  <c r="R27"/>
  <c r="R29"/>
  <c r="R31"/>
  <c r="R39"/>
  <c r="R41"/>
  <c r="R43"/>
  <c r="R45"/>
  <c r="R47"/>
  <c r="S49"/>
  <c r="S44"/>
  <c r="S40"/>
  <c r="S37"/>
  <c r="S35"/>
  <c r="S33"/>
  <c r="S13"/>
  <c r="S11"/>
  <c r="S17"/>
  <c r="S19"/>
  <c r="S27"/>
  <c r="S29"/>
  <c r="S31"/>
  <c r="S39"/>
  <c r="S41"/>
  <c r="S43"/>
  <c r="S45"/>
  <c r="S47"/>
  <c r="L49"/>
  <c r="L44"/>
  <c r="L46"/>
  <c r="L42"/>
  <c r="L40"/>
  <c r="L37"/>
  <c r="L35"/>
  <c r="L33"/>
  <c r="S46" l="1"/>
  <c r="S42"/>
  <c r="R28"/>
  <c r="Q28"/>
  <c r="Q23"/>
  <c r="S23" s="1"/>
  <c r="R23"/>
  <c r="Q15"/>
  <c r="R15"/>
  <c r="R25"/>
  <c r="Q25"/>
  <c r="S25" s="1"/>
  <c r="R21"/>
  <c r="Q21"/>
  <c r="R9"/>
  <c r="Q9"/>
  <c r="S9" l="1"/>
  <c r="S21"/>
  <c r="S30"/>
  <c r="S15"/>
  <c r="S28"/>
  <c r="S7"/>
</calcChain>
</file>

<file path=xl/sharedStrings.xml><?xml version="1.0" encoding="utf-8"?>
<sst xmlns="http://schemas.openxmlformats.org/spreadsheetml/2006/main" count="258" uniqueCount="82">
  <si>
    <t>Cognome</t>
  </si>
  <si>
    <t>Nome</t>
  </si>
  <si>
    <t>Luogo di Nascita</t>
  </si>
  <si>
    <t>Data di Nascita</t>
  </si>
  <si>
    <t>Nucleo 1</t>
  </si>
  <si>
    <t>Nucleo 3</t>
  </si>
  <si>
    <t>Nucleo 2</t>
  </si>
  <si>
    <t>Nucleo 4</t>
  </si>
  <si>
    <t>Numero e data ordinanza di sgombero</t>
  </si>
  <si>
    <t>Nucleo 5</t>
  </si>
  <si>
    <t>Nucleo 6</t>
  </si>
  <si>
    <t>Data di inizio diritto CAS</t>
  </si>
  <si>
    <r>
      <t xml:space="preserve">Indirizzo </t>
    </r>
    <r>
      <rPr>
        <b/>
        <sz val="9"/>
        <color indexed="8"/>
        <rFont val="Calibri"/>
        <family val="2"/>
      </rPr>
      <t>(abitazione principale, abituale e continuativa)</t>
    </r>
  </si>
  <si>
    <t>IS</t>
  </si>
  <si>
    <t>MG</t>
  </si>
  <si>
    <t>FG</t>
  </si>
  <si>
    <t>20 DEL 26-09-2016</t>
  </si>
  <si>
    <t>19 DEL 26-09-2016</t>
  </si>
  <si>
    <t>21 DEL 05-10-2016</t>
  </si>
  <si>
    <t>17 DEL 10/09/2016</t>
  </si>
  <si>
    <t>18 DEL 17/09/2016</t>
  </si>
  <si>
    <t>FRAZ. LICCIANO, 9</t>
  </si>
  <si>
    <t>FRAZ. LICCIANO, 7</t>
  </si>
  <si>
    <t>FRAZ. FAIETE, 9</t>
  </si>
  <si>
    <t>FRAZ. IMPOSTE, 1</t>
  </si>
  <si>
    <t xml:space="preserve"> </t>
  </si>
  <si>
    <t>Nucleo 7</t>
  </si>
  <si>
    <t>30 DEL 01/11/2016</t>
  </si>
  <si>
    <t>FRAZ. CIARELLI, 7</t>
  </si>
  <si>
    <t>FRAZ. ALVELLI, 13</t>
  </si>
  <si>
    <t>31 DEL 01/11/2016</t>
  </si>
  <si>
    <t>INV</t>
  </si>
  <si>
    <t>Nucleo 8</t>
  </si>
  <si>
    <t>FRAZ. FUSTAGNANO, 3/1</t>
  </si>
  <si>
    <t xml:space="preserve">FRAZ. FUSTAGNANO, 3 </t>
  </si>
  <si>
    <r>
      <rPr>
        <sz val="11"/>
        <color theme="1"/>
        <rFont val="Calibri"/>
        <family val="2"/>
        <scheme val="minor"/>
      </rPr>
      <t xml:space="preserve">Vincolo di Parentela 
</t>
    </r>
  </si>
  <si>
    <t>&gt;65</t>
  </si>
  <si>
    <t>Nucleo 9</t>
  </si>
  <si>
    <t>FRAZ. CONA FAIETE, 9</t>
  </si>
  <si>
    <t>CONV</t>
  </si>
  <si>
    <t>02 DEL 05/01/2017</t>
  </si>
  <si>
    <t>Nucleo 10</t>
  </si>
  <si>
    <t>FRAZ. ACQUARATOLA 12</t>
  </si>
  <si>
    <t>Importo CAS  per nucleo</t>
  </si>
  <si>
    <t>01 DEL 05/01/2017</t>
  </si>
  <si>
    <t>Nucleo 11</t>
  </si>
  <si>
    <t>FRAZ. IMPOSTE, 11</t>
  </si>
  <si>
    <t>Nucleo 12</t>
  </si>
  <si>
    <t>41 DEL 25/01/2017</t>
  </si>
  <si>
    <t xml:space="preserve">FRAZ. CIARELLI, 4 </t>
  </si>
  <si>
    <t xml:space="preserve">SCHEDA FAST DEL 02-02-2017 </t>
  </si>
  <si>
    <t>Nucleo 13</t>
  </si>
  <si>
    <t>Nucleo 14</t>
  </si>
  <si>
    <t>DATA ISTANZA</t>
  </si>
  <si>
    <t>Nucleo 15</t>
  </si>
  <si>
    <t>FRAZ. IMPOSTE, 21</t>
  </si>
  <si>
    <t>Nucleo 16</t>
  </si>
  <si>
    <t>SR</t>
  </si>
  <si>
    <t>FRAZ. IMPOSTE, 19</t>
  </si>
  <si>
    <t>Nucleo 17</t>
  </si>
  <si>
    <t>FRAZ. IMPOSTE, 21/A</t>
  </si>
  <si>
    <t xml:space="preserve">SCHEDA FAST DEL 16-02-2017 </t>
  </si>
  <si>
    <t>IMP COMPONENTI</t>
  </si>
  <si>
    <t>omissis</t>
  </si>
  <si>
    <t>TOTALE</t>
  </si>
  <si>
    <t>TOTALE DA LIQUIDARE</t>
  </si>
  <si>
    <t>COMUNE DI ROCCA S. MARIA - SISMA 24 AGOSTO E SUCCESSIVI - LIQUIDAZIONE CONTRIBUTO DI AUTONOMA SISTEMAZIONE</t>
  </si>
  <si>
    <t>Prospetto riepilogativo allegato alla determina di liquidazione</t>
  </si>
  <si>
    <t xml:space="preserve">Importo CAS  </t>
  </si>
  <si>
    <t xml:space="preserve">Importo CAS </t>
  </si>
  <si>
    <t>APRILE</t>
  </si>
  <si>
    <t>MAGGIO</t>
  </si>
  <si>
    <t>GIUGNO</t>
  </si>
  <si>
    <t>Nucleo 18</t>
  </si>
  <si>
    <t>Fraz. Paranesi, 28</t>
  </si>
  <si>
    <t>Nucleo 19</t>
  </si>
  <si>
    <t>Nucleo 20</t>
  </si>
  <si>
    <t>Fraz. Serra 5</t>
  </si>
  <si>
    <t>93 DEL 30/05/2017</t>
  </si>
  <si>
    <t>82 DEL 24/04/2017</t>
  </si>
  <si>
    <t>35 DEL 15/12/2016</t>
  </si>
  <si>
    <t>RIEPILOGO SPETTANZE MESI DI: APRILE - MAGGIO - GIUGNO 2017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</si>
</sst>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.5"/>
      <color indexed="8"/>
      <name val="Calibri"/>
      <family val="2"/>
    </font>
    <font>
      <strike/>
      <sz val="11"/>
      <color theme="1"/>
      <name val="Calibri"/>
      <family val="2"/>
      <scheme val="minor"/>
    </font>
    <font>
      <b/>
      <strike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0" borderId="0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4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14" fontId="0" fillId="4" borderId="3" xfId="0" applyNumberForma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10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/>
    </xf>
    <xf numFmtId="14" fontId="14" fillId="0" borderId="1" xfId="0" applyNumberFormat="1" applyFont="1" applyBorder="1" applyAlignment="1">
      <alignment horizontal="left"/>
    </xf>
    <xf numFmtId="0" fontId="14" fillId="4" borderId="1" xfId="0" applyFont="1" applyFill="1" applyBorder="1" applyAlignment="1">
      <alignment vertical="center"/>
    </xf>
    <xf numFmtId="49" fontId="14" fillId="4" borderId="1" xfId="0" applyNumberFormat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3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2"/>
  <sheetViews>
    <sheetView tabSelected="1" zoomScale="48" zoomScaleNormal="48" workbookViewId="0">
      <selection activeCell="X51" sqref="X51"/>
    </sheetView>
  </sheetViews>
  <sheetFormatPr defaultRowHeight="15"/>
  <cols>
    <col min="1" max="1" width="10.5703125" bestFit="1" customWidth="1"/>
    <col min="2" max="2" width="20.140625" customWidth="1"/>
    <col min="3" max="3" width="14.140625" customWidth="1"/>
    <col min="4" max="4" width="15.5703125" customWidth="1"/>
    <col min="5" max="5" width="11.5703125" customWidth="1"/>
    <col min="6" max="6" width="10.28515625" bestFit="1" customWidth="1"/>
    <col min="7" max="7" width="24.7109375" customWidth="1"/>
    <col min="8" max="8" width="10.85546875" style="35" hidden="1" customWidth="1"/>
    <col min="9" max="9" width="8.5703125" hidden="1" customWidth="1"/>
    <col min="10" max="10" width="7" style="28" hidden="1" customWidth="1"/>
    <col min="11" max="11" width="8.140625" style="28" hidden="1" customWidth="1"/>
    <col min="12" max="12" width="17.28515625" hidden="1" customWidth="1"/>
    <col min="13" max="13" width="27.85546875" bestFit="1" customWidth="1"/>
    <col min="14" max="14" width="25.42578125" customWidth="1"/>
    <col min="15" max="15" width="22.140625" bestFit="1" customWidth="1"/>
    <col min="16" max="16" width="14.5703125" customWidth="1"/>
    <col min="17" max="17" width="13.5703125" customWidth="1"/>
    <col min="18" max="18" width="12.28515625" customWidth="1"/>
    <col min="19" max="19" width="17.28515625" customWidth="1"/>
  </cols>
  <sheetData>
    <row r="1" spans="1:19" ht="45.6" customHeight="1">
      <c r="B1" s="55" t="s">
        <v>66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43"/>
      <c r="S1" s="43"/>
    </row>
    <row r="2" spans="1:19" ht="31.9" customHeight="1">
      <c r="B2" s="57" t="s">
        <v>81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42"/>
      <c r="S2" s="42"/>
    </row>
    <row r="3" spans="1:19" ht="31.9" customHeight="1">
      <c r="B3" s="57" t="s">
        <v>67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42"/>
      <c r="S3" s="42"/>
    </row>
    <row r="4" spans="1:19" ht="14.45" customHeight="1">
      <c r="B4" s="1"/>
      <c r="C4" s="1"/>
      <c r="D4" s="1"/>
      <c r="E4" s="1"/>
      <c r="F4" s="1"/>
      <c r="G4" s="1"/>
      <c r="H4" s="27"/>
      <c r="I4" s="1"/>
      <c r="J4" s="27"/>
      <c r="K4" s="27"/>
      <c r="L4" s="1"/>
      <c r="M4" s="1"/>
      <c r="N4" s="1"/>
      <c r="O4" s="1"/>
      <c r="P4" s="1"/>
      <c r="Q4" s="1"/>
      <c r="R4" s="1"/>
      <c r="S4" s="1"/>
    </row>
    <row r="5" spans="1:19" ht="15.75">
      <c r="A5" s="3"/>
      <c r="B5" s="2"/>
      <c r="C5" s="3"/>
      <c r="D5" s="3"/>
      <c r="E5" s="3"/>
      <c r="F5" s="3"/>
      <c r="G5" s="3"/>
      <c r="H5" s="30"/>
      <c r="I5" s="3"/>
      <c r="J5" s="29"/>
      <c r="K5" s="29"/>
      <c r="L5" s="3"/>
      <c r="M5" s="3"/>
      <c r="N5" s="3"/>
      <c r="O5" s="3"/>
      <c r="P5" s="54" t="s">
        <v>70</v>
      </c>
      <c r="Q5" s="54" t="s">
        <v>71</v>
      </c>
      <c r="R5" s="54" t="s">
        <v>72</v>
      </c>
      <c r="S5" s="54" t="s">
        <v>64</v>
      </c>
    </row>
    <row r="6" spans="1:19" ht="68.45" customHeight="1">
      <c r="A6" s="8"/>
      <c r="B6" s="44" t="s">
        <v>0</v>
      </c>
      <c r="C6" s="44" t="s">
        <v>1</v>
      </c>
      <c r="D6" s="44" t="s">
        <v>2</v>
      </c>
      <c r="E6" s="45" t="s">
        <v>3</v>
      </c>
      <c r="F6" s="48" t="s">
        <v>35</v>
      </c>
      <c r="G6" s="45" t="s">
        <v>12</v>
      </c>
      <c r="H6" s="46" t="s">
        <v>62</v>
      </c>
      <c r="I6" s="47"/>
      <c r="J6" s="45" t="s">
        <v>31</v>
      </c>
      <c r="K6" s="45" t="s">
        <v>36</v>
      </c>
      <c r="L6" s="45" t="s">
        <v>43</v>
      </c>
      <c r="M6" s="45" t="s">
        <v>11</v>
      </c>
      <c r="N6" s="45" t="s">
        <v>8</v>
      </c>
      <c r="O6" s="45" t="s">
        <v>53</v>
      </c>
      <c r="P6" s="45" t="s">
        <v>68</v>
      </c>
      <c r="Q6" s="45" t="s">
        <v>68</v>
      </c>
      <c r="R6" s="45" t="s">
        <v>69</v>
      </c>
      <c r="S6" s="45" t="s">
        <v>65</v>
      </c>
    </row>
    <row r="7" spans="1:19" s="7" customFormat="1" ht="18" customHeight="1">
      <c r="A7" s="15" t="s">
        <v>4</v>
      </c>
      <c r="B7" s="18"/>
      <c r="C7" s="18"/>
      <c r="D7" s="18"/>
      <c r="E7" s="18"/>
      <c r="F7" s="18"/>
      <c r="G7" s="21" t="s">
        <v>22</v>
      </c>
      <c r="H7" s="31">
        <v>400</v>
      </c>
      <c r="I7" s="18"/>
      <c r="J7" s="23"/>
      <c r="K7" s="23"/>
      <c r="L7" s="63">
        <f>SUM(J8:K8,H7:I7)</f>
        <v>600</v>
      </c>
      <c r="M7" s="18"/>
      <c r="N7" s="20"/>
      <c r="O7" s="41">
        <v>42646</v>
      </c>
      <c r="P7" s="83">
        <v>600</v>
      </c>
      <c r="Q7" s="83">
        <v>600</v>
      </c>
      <c r="R7" s="83">
        <v>600</v>
      </c>
      <c r="S7" s="83">
        <f>SUM(P7:R8)</f>
        <v>1800</v>
      </c>
    </row>
    <row r="8" spans="1:19" s="7" customFormat="1" ht="18" customHeight="1">
      <c r="A8" s="4">
        <v>1</v>
      </c>
      <c r="B8" s="10" t="s">
        <v>63</v>
      </c>
      <c r="C8" s="10" t="s">
        <v>63</v>
      </c>
      <c r="D8" s="5" t="s">
        <v>63</v>
      </c>
      <c r="E8" s="11" t="s">
        <v>63</v>
      </c>
      <c r="F8" s="5" t="s">
        <v>13</v>
      </c>
      <c r="G8" s="25"/>
      <c r="H8" s="32"/>
      <c r="I8" s="5"/>
      <c r="J8" s="10"/>
      <c r="K8" s="10">
        <v>200</v>
      </c>
      <c r="L8" s="64"/>
      <c r="M8" s="12">
        <v>42628</v>
      </c>
      <c r="N8" s="6" t="s">
        <v>16</v>
      </c>
      <c r="O8" s="6"/>
      <c r="P8" s="84"/>
      <c r="Q8" s="84"/>
      <c r="R8" s="84"/>
      <c r="S8" s="84"/>
    </row>
    <row r="9" spans="1:19" s="7" customFormat="1" ht="18" customHeight="1">
      <c r="A9" s="15" t="s">
        <v>6</v>
      </c>
      <c r="B9" s="23"/>
      <c r="C9" s="23"/>
      <c r="D9" s="18"/>
      <c r="E9" s="18"/>
      <c r="F9" s="18"/>
      <c r="G9" s="26" t="s">
        <v>21</v>
      </c>
      <c r="H9" s="31">
        <v>400</v>
      </c>
      <c r="I9" s="18"/>
      <c r="J9" s="23"/>
      <c r="K9" s="23"/>
      <c r="L9" s="63">
        <f>SUM(J10:K10,H9:I9)</f>
        <v>600</v>
      </c>
      <c r="M9" s="18"/>
      <c r="N9" s="20"/>
      <c r="O9" s="41">
        <v>42646</v>
      </c>
      <c r="P9" s="83">
        <f>SUM(N10:O10,L9:M9)</f>
        <v>600</v>
      </c>
      <c r="Q9" s="83">
        <f>P9</f>
        <v>600</v>
      </c>
      <c r="R9" s="83">
        <f>P9</f>
        <v>600</v>
      </c>
      <c r="S9" s="83">
        <f>SUM(P9:R10)</f>
        <v>1800</v>
      </c>
    </row>
    <row r="10" spans="1:19" s="7" customFormat="1" ht="18" customHeight="1">
      <c r="A10" s="4">
        <v>1</v>
      </c>
      <c r="B10" s="10" t="s">
        <v>63</v>
      </c>
      <c r="C10" s="10" t="s">
        <v>63</v>
      </c>
      <c r="D10" s="5" t="s">
        <v>63</v>
      </c>
      <c r="E10" s="11" t="s">
        <v>63</v>
      </c>
      <c r="F10" s="5" t="s">
        <v>13</v>
      </c>
      <c r="G10" s="25"/>
      <c r="H10" s="32"/>
      <c r="I10" s="5"/>
      <c r="J10" s="10"/>
      <c r="K10" s="10">
        <v>200</v>
      </c>
      <c r="L10" s="64"/>
      <c r="M10" s="12">
        <v>42628</v>
      </c>
      <c r="N10" s="6" t="s">
        <v>17</v>
      </c>
      <c r="O10" s="6"/>
      <c r="P10" s="84"/>
      <c r="Q10" s="84"/>
      <c r="R10" s="84"/>
      <c r="S10" s="84"/>
    </row>
    <row r="11" spans="1:19" s="7" customFormat="1" ht="18" customHeight="1">
      <c r="A11" s="15" t="s">
        <v>5</v>
      </c>
      <c r="B11" s="23"/>
      <c r="C11" s="23"/>
      <c r="D11" s="18"/>
      <c r="E11" s="18"/>
      <c r="F11" s="18"/>
      <c r="G11" s="18" t="s">
        <v>24</v>
      </c>
      <c r="H11" s="31">
        <v>700</v>
      </c>
      <c r="I11" s="18"/>
      <c r="J11" s="23"/>
      <c r="K11" s="23"/>
      <c r="L11" s="63">
        <v>700</v>
      </c>
      <c r="M11" s="18"/>
      <c r="N11" s="20"/>
      <c r="O11" s="41">
        <v>42661</v>
      </c>
      <c r="P11" s="83">
        <v>700</v>
      </c>
      <c r="Q11" s="83">
        <v>500</v>
      </c>
      <c r="R11" s="83">
        <v>500</v>
      </c>
      <c r="S11" s="83">
        <f>SUM(P11:R12)</f>
        <v>1700</v>
      </c>
    </row>
    <row r="12" spans="1:19" s="7" customFormat="1" ht="18" customHeight="1">
      <c r="A12" s="4">
        <v>1</v>
      </c>
      <c r="B12" s="10" t="s">
        <v>63</v>
      </c>
      <c r="C12" s="10" t="s">
        <v>63</v>
      </c>
      <c r="D12" s="5" t="s">
        <v>63</v>
      </c>
      <c r="E12" s="11" t="s">
        <v>63</v>
      </c>
      <c r="F12" s="5" t="s">
        <v>13</v>
      </c>
      <c r="G12" s="5"/>
      <c r="H12" s="32"/>
      <c r="I12" s="5"/>
      <c r="J12" s="10"/>
      <c r="K12" s="10"/>
      <c r="L12" s="67"/>
      <c r="M12" s="12">
        <v>42630</v>
      </c>
      <c r="N12" s="6" t="s">
        <v>20</v>
      </c>
      <c r="O12" s="6"/>
      <c r="P12" s="85"/>
      <c r="Q12" s="85"/>
      <c r="R12" s="85"/>
      <c r="S12" s="85"/>
    </row>
    <row r="13" spans="1:19" s="7" customFormat="1" ht="18" customHeight="1">
      <c r="A13" s="4">
        <v>2</v>
      </c>
      <c r="B13" s="10" t="s">
        <v>63</v>
      </c>
      <c r="C13" s="10" t="s">
        <v>63</v>
      </c>
      <c r="D13" s="5" t="s">
        <v>63</v>
      </c>
      <c r="E13" s="11" t="s">
        <v>63</v>
      </c>
      <c r="F13" s="5" t="s">
        <v>14</v>
      </c>
      <c r="G13" s="5"/>
      <c r="H13" s="32"/>
      <c r="I13" s="5"/>
      <c r="J13" s="10"/>
      <c r="K13" s="10"/>
      <c r="L13" s="67"/>
      <c r="M13" s="12">
        <v>42630</v>
      </c>
      <c r="N13" s="6" t="s">
        <v>20</v>
      </c>
      <c r="O13" s="6"/>
      <c r="P13" s="85"/>
      <c r="Q13" s="85">
        <f>P13</f>
        <v>0</v>
      </c>
      <c r="R13" s="85">
        <f>P13</f>
        <v>0</v>
      </c>
      <c r="S13" s="85">
        <f>SUM(P13:R14)</f>
        <v>0</v>
      </c>
    </row>
    <row r="14" spans="1:19" s="76" customFormat="1" ht="18" customHeight="1">
      <c r="A14" s="69">
        <v>3</v>
      </c>
      <c r="B14" s="70" t="s">
        <v>63</v>
      </c>
      <c r="C14" s="70" t="s">
        <v>63</v>
      </c>
      <c r="D14" s="71" t="s">
        <v>63</v>
      </c>
      <c r="E14" s="72" t="s">
        <v>63</v>
      </c>
      <c r="F14" s="71" t="s">
        <v>15</v>
      </c>
      <c r="G14" s="71"/>
      <c r="H14" s="73"/>
      <c r="I14" s="71"/>
      <c r="J14" s="70"/>
      <c r="K14" s="70"/>
      <c r="L14" s="68"/>
      <c r="M14" s="74">
        <v>42630</v>
      </c>
      <c r="N14" s="75" t="s">
        <v>20</v>
      </c>
      <c r="O14" s="75"/>
      <c r="P14" s="86"/>
      <c r="Q14" s="86"/>
      <c r="R14" s="86"/>
      <c r="S14" s="86"/>
    </row>
    <row r="15" spans="1:19" s="7" customFormat="1" ht="18" customHeight="1">
      <c r="A15" s="15" t="s">
        <v>7</v>
      </c>
      <c r="B15" s="23"/>
      <c r="C15" s="23"/>
      <c r="D15" s="18"/>
      <c r="E15" s="18"/>
      <c r="F15" s="18"/>
      <c r="G15" s="18" t="s">
        <v>29</v>
      </c>
      <c r="H15" s="31">
        <v>900</v>
      </c>
      <c r="I15" s="18"/>
      <c r="J15" s="23"/>
      <c r="K15" s="23"/>
      <c r="L15" s="61">
        <f>SUM(H15:K20)</f>
        <v>1300</v>
      </c>
      <c r="M15" s="18"/>
      <c r="N15" s="20"/>
      <c r="O15" s="41">
        <v>42651</v>
      </c>
      <c r="P15" s="87">
        <f>L15</f>
        <v>1300</v>
      </c>
      <c r="Q15" s="87">
        <f>P15</f>
        <v>1300</v>
      </c>
      <c r="R15" s="87">
        <f>P15</f>
        <v>1300</v>
      </c>
      <c r="S15" s="87">
        <f>SUM(P15:R20)</f>
        <v>3900</v>
      </c>
    </row>
    <row r="16" spans="1:19" s="7" customFormat="1" ht="18" customHeight="1">
      <c r="A16" s="4">
        <v>1</v>
      </c>
      <c r="B16" s="10" t="s">
        <v>63</v>
      </c>
      <c r="C16" s="10" t="s">
        <v>63</v>
      </c>
      <c r="D16" s="5" t="s">
        <v>63</v>
      </c>
      <c r="E16" s="11" t="s">
        <v>63</v>
      </c>
      <c r="F16" s="5" t="s">
        <v>13</v>
      </c>
      <c r="G16" s="5"/>
      <c r="H16" s="32"/>
      <c r="I16" s="5"/>
      <c r="J16" s="10"/>
      <c r="K16" s="10">
        <v>200</v>
      </c>
      <c r="L16" s="65"/>
      <c r="M16" s="12">
        <v>42649</v>
      </c>
      <c r="N16" s="6" t="s">
        <v>18</v>
      </c>
      <c r="O16" s="6"/>
      <c r="P16" s="88"/>
      <c r="Q16" s="88"/>
      <c r="R16" s="88"/>
      <c r="S16" s="88"/>
    </row>
    <row r="17" spans="1:19" s="7" customFormat="1" ht="18" customHeight="1">
      <c r="A17" s="4">
        <v>2</v>
      </c>
      <c r="B17" s="10" t="s">
        <v>63</v>
      </c>
      <c r="C17" s="10" t="s">
        <v>63</v>
      </c>
      <c r="D17" s="5" t="s">
        <v>63</v>
      </c>
      <c r="E17" s="11" t="s">
        <v>63</v>
      </c>
      <c r="F17" s="5" t="s">
        <v>14</v>
      </c>
      <c r="G17" s="5"/>
      <c r="H17" s="32"/>
      <c r="I17" s="5"/>
      <c r="J17" s="10"/>
      <c r="K17" s="10">
        <v>200</v>
      </c>
      <c r="L17" s="65"/>
      <c r="M17" s="12">
        <v>42649</v>
      </c>
      <c r="N17" s="6" t="s">
        <v>18</v>
      </c>
      <c r="O17" s="6"/>
      <c r="P17" s="88"/>
      <c r="Q17" s="88">
        <f>P17</f>
        <v>0</v>
      </c>
      <c r="R17" s="88">
        <f>P17</f>
        <v>0</v>
      </c>
      <c r="S17" s="88">
        <f>Q17</f>
        <v>0</v>
      </c>
    </row>
    <row r="18" spans="1:19" s="7" customFormat="1" ht="18" customHeight="1">
      <c r="A18" s="4">
        <v>3</v>
      </c>
      <c r="B18" s="10" t="s">
        <v>63</v>
      </c>
      <c r="C18" s="10" t="s">
        <v>63</v>
      </c>
      <c r="D18" s="5" t="s">
        <v>63</v>
      </c>
      <c r="E18" s="11" t="s">
        <v>63</v>
      </c>
      <c r="F18" s="5" t="s">
        <v>15</v>
      </c>
      <c r="G18" s="5"/>
      <c r="H18" s="32"/>
      <c r="I18" s="5"/>
      <c r="J18" s="10"/>
      <c r="K18" s="10"/>
      <c r="L18" s="65"/>
      <c r="M18" s="12">
        <v>42649</v>
      </c>
      <c r="N18" s="6" t="s">
        <v>18</v>
      </c>
      <c r="O18" s="6"/>
      <c r="P18" s="88"/>
      <c r="Q18" s="88"/>
      <c r="R18" s="88"/>
      <c r="S18" s="88"/>
    </row>
    <row r="19" spans="1:19" s="7" customFormat="1" ht="18" customHeight="1">
      <c r="A19" s="4">
        <v>4</v>
      </c>
      <c r="B19" s="10" t="s">
        <v>63</v>
      </c>
      <c r="C19" s="10" t="s">
        <v>63</v>
      </c>
      <c r="D19" s="5" t="s">
        <v>63</v>
      </c>
      <c r="E19" s="11" t="s">
        <v>63</v>
      </c>
      <c r="F19" s="5" t="s">
        <v>15</v>
      </c>
      <c r="G19" s="5"/>
      <c r="H19" s="32"/>
      <c r="I19" s="5"/>
      <c r="J19" s="10"/>
      <c r="K19" s="10"/>
      <c r="L19" s="65"/>
      <c r="M19" s="12">
        <v>42649</v>
      </c>
      <c r="N19" s="6" t="s">
        <v>18</v>
      </c>
      <c r="O19" s="6"/>
      <c r="P19" s="88"/>
      <c r="Q19" s="88">
        <f>P19</f>
        <v>0</v>
      </c>
      <c r="R19" s="88">
        <f>P19</f>
        <v>0</v>
      </c>
      <c r="S19" s="88">
        <f>Q19</f>
        <v>0</v>
      </c>
    </row>
    <row r="20" spans="1:19" s="7" customFormat="1" ht="18" customHeight="1">
      <c r="A20" s="4">
        <v>5</v>
      </c>
      <c r="B20" s="10" t="s">
        <v>63</v>
      </c>
      <c r="C20" s="10" t="s">
        <v>63</v>
      </c>
      <c r="D20" s="5" t="s">
        <v>63</v>
      </c>
      <c r="E20" s="11" t="s">
        <v>63</v>
      </c>
      <c r="F20" s="5" t="s">
        <v>15</v>
      </c>
      <c r="G20" s="5"/>
      <c r="H20" s="32"/>
      <c r="I20" s="5"/>
      <c r="J20" s="10"/>
      <c r="K20" s="10"/>
      <c r="L20" s="62"/>
      <c r="M20" s="12">
        <v>42649</v>
      </c>
      <c r="N20" s="6" t="s">
        <v>18</v>
      </c>
      <c r="O20" s="6"/>
      <c r="P20" s="89"/>
      <c r="Q20" s="89"/>
      <c r="R20" s="89"/>
      <c r="S20" s="89"/>
    </row>
    <row r="21" spans="1:19" s="7" customFormat="1" ht="18" customHeight="1">
      <c r="A21" s="15" t="s">
        <v>9</v>
      </c>
      <c r="B21" s="23"/>
      <c r="C21" s="23"/>
      <c r="D21" s="18"/>
      <c r="E21" s="18"/>
      <c r="F21" s="18"/>
      <c r="G21" s="18" t="s">
        <v>23</v>
      </c>
      <c r="H21" s="31">
        <v>400</v>
      </c>
      <c r="I21" s="18"/>
      <c r="J21" s="23"/>
      <c r="K21" s="23"/>
      <c r="L21" s="63">
        <f>SUM(J22:K22,H21:I21)</f>
        <v>400</v>
      </c>
      <c r="M21" s="18"/>
      <c r="N21" s="20"/>
      <c r="O21" s="41">
        <v>42658</v>
      </c>
      <c r="P21" s="83">
        <f>SUM(N22:O22,L21:M21)</f>
        <v>400</v>
      </c>
      <c r="Q21" s="83">
        <f>P21</f>
        <v>400</v>
      </c>
      <c r="R21" s="83">
        <f>P21</f>
        <v>400</v>
      </c>
      <c r="S21" s="83">
        <f>SUM(P21:R22)</f>
        <v>1200</v>
      </c>
    </row>
    <row r="22" spans="1:19" s="7" customFormat="1" ht="18" customHeight="1">
      <c r="A22" s="4">
        <v>1</v>
      </c>
      <c r="B22" s="10" t="s">
        <v>63</v>
      </c>
      <c r="C22" s="10" t="s">
        <v>63</v>
      </c>
      <c r="D22" s="5" t="s">
        <v>63</v>
      </c>
      <c r="E22" s="11" t="s">
        <v>63</v>
      </c>
      <c r="F22" s="5" t="s">
        <v>13</v>
      </c>
      <c r="G22" s="5"/>
      <c r="H22" s="32"/>
      <c r="I22" s="5"/>
      <c r="J22" s="10"/>
      <c r="K22" s="10"/>
      <c r="L22" s="64"/>
      <c r="M22" s="12">
        <v>42660</v>
      </c>
      <c r="N22" s="6" t="s">
        <v>19</v>
      </c>
      <c r="O22" s="6"/>
      <c r="P22" s="84"/>
      <c r="Q22" s="84"/>
      <c r="R22" s="84"/>
      <c r="S22" s="84"/>
    </row>
    <row r="23" spans="1:19" s="7" customFormat="1" ht="18" customHeight="1">
      <c r="A23" s="15" t="s">
        <v>10</v>
      </c>
      <c r="B23" s="18"/>
      <c r="C23" s="18"/>
      <c r="D23" s="18"/>
      <c r="E23" s="17"/>
      <c r="F23" s="18"/>
      <c r="G23" s="18" t="s">
        <v>28</v>
      </c>
      <c r="H23" s="31">
        <v>400</v>
      </c>
      <c r="I23" s="18"/>
      <c r="J23" s="23"/>
      <c r="K23" s="23"/>
      <c r="L23" s="63">
        <f>SUM(J24:K24,H23:I23)</f>
        <v>600</v>
      </c>
      <c r="M23" s="22"/>
      <c r="N23" s="20" t="s">
        <v>27</v>
      </c>
      <c r="O23" s="41">
        <v>42682</v>
      </c>
      <c r="P23" s="83">
        <f>SUM(N24:O24,L23:M23)</f>
        <v>600</v>
      </c>
      <c r="Q23" s="83">
        <f>P23</f>
        <v>600</v>
      </c>
      <c r="R23" s="83">
        <f>P23</f>
        <v>600</v>
      </c>
      <c r="S23" s="83">
        <f>SUM(P23:R24)</f>
        <v>1800</v>
      </c>
    </row>
    <row r="24" spans="1:19" s="7" customFormat="1" ht="18" customHeight="1">
      <c r="A24" s="14">
        <v>1</v>
      </c>
      <c r="B24" s="10" t="s">
        <v>63</v>
      </c>
      <c r="C24" s="10" t="s">
        <v>63</v>
      </c>
      <c r="D24" s="5" t="s">
        <v>63</v>
      </c>
      <c r="E24" s="11" t="s">
        <v>63</v>
      </c>
      <c r="F24" s="5" t="s">
        <v>13</v>
      </c>
      <c r="G24" s="5" t="s">
        <v>25</v>
      </c>
      <c r="H24" s="32"/>
      <c r="I24" s="5"/>
      <c r="J24" s="10"/>
      <c r="K24" s="10">
        <v>200</v>
      </c>
      <c r="L24" s="64"/>
      <c r="M24" s="12">
        <v>42675</v>
      </c>
      <c r="N24" s="49"/>
      <c r="O24" s="6"/>
      <c r="P24" s="84"/>
      <c r="Q24" s="84"/>
      <c r="R24" s="84"/>
      <c r="S24" s="84"/>
    </row>
    <row r="25" spans="1:19" s="7" customFormat="1" ht="16.149999999999999" customHeight="1">
      <c r="A25" s="15" t="s">
        <v>26</v>
      </c>
      <c r="B25" s="16"/>
      <c r="C25" s="16"/>
      <c r="D25" s="16"/>
      <c r="E25" s="17"/>
      <c r="F25" s="17"/>
      <c r="G25" s="18" t="s">
        <v>33</v>
      </c>
      <c r="H25" s="31">
        <v>500</v>
      </c>
      <c r="I25" s="18"/>
      <c r="J25" s="23"/>
      <c r="K25" s="23"/>
      <c r="L25" s="58">
        <f>SUM(H25:K27)</f>
        <v>1100</v>
      </c>
      <c r="M25" s="21"/>
      <c r="N25" s="21"/>
      <c r="O25" s="53">
        <v>42699</v>
      </c>
      <c r="P25" s="87">
        <f>L25</f>
        <v>1100</v>
      </c>
      <c r="Q25" s="87">
        <f>P25</f>
        <v>1100</v>
      </c>
      <c r="R25" s="87">
        <f>P25</f>
        <v>1100</v>
      </c>
      <c r="S25" s="87">
        <f>SUM(P25:R27)</f>
        <v>3300</v>
      </c>
    </row>
    <row r="26" spans="1:19">
      <c r="A26" s="14">
        <v>1</v>
      </c>
      <c r="B26" s="10" t="s">
        <v>63</v>
      </c>
      <c r="C26" s="10" t="s">
        <v>63</v>
      </c>
      <c r="D26" s="5" t="s">
        <v>63</v>
      </c>
      <c r="E26" s="11" t="s">
        <v>63</v>
      </c>
      <c r="F26" s="24" t="s">
        <v>13</v>
      </c>
      <c r="G26" s="5"/>
      <c r="H26" s="32"/>
      <c r="I26" s="5"/>
      <c r="J26" s="10">
        <v>200</v>
      </c>
      <c r="K26" s="10">
        <v>200</v>
      </c>
      <c r="L26" s="60"/>
      <c r="M26" s="12">
        <v>42675</v>
      </c>
      <c r="N26" s="50" t="s">
        <v>30</v>
      </c>
      <c r="O26" s="13"/>
      <c r="P26" s="90"/>
      <c r="Q26" s="90"/>
      <c r="R26" s="90"/>
      <c r="S26" s="90"/>
    </row>
    <row r="27" spans="1:19">
      <c r="A27" s="14">
        <v>2</v>
      </c>
      <c r="B27" s="10" t="s">
        <v>63</v>
      </c>
      <c r="C27" s="10" t="s">
        <v>63</v>
      </c>
      <c r="D27" s="5" t="s">
        <v>63</v>
      </c>
      <c r="E27" s="11" t="s">
        <v>63</v>
      </c>
      <c r="F27" s="24" t="s">
        <v>15</v>
      </c>
      <c r="G27" s="5"/>
      <c r="H27" s="32"/>
      <c r="I27" s="5"/>
      <c r="J27" s="10">
        <v>200</v>
      </c>
      <c r="K27" s="10"/>
      <c r="L27" s="59"/>
      <c r="M27" s="12">
        <v>42675</v>
      </c>
      <c r="N27" s="50" t="s">
        <v>30</v>
      </c>
      <c r="O27" s="13"/>
      <c r="P27" s="91"/>
      <c r="Q27" s="91">
        <f>P27</f>
        <v>0</v>
      </c>
      <c r="R27" s="91">
        <f>P27</f>
        <v>0</v>
      </c>
      <c r="S27" s="91">
        <f>Q27</f>
        <v>0</v>
      </c>
    </row>
    <row r="28" spans="1:19">
      <c r="A28" s="15" t="s">
        <v>32</v>
      </c>
      <c r="B28" s="16"/>
      <c r="C28" s="16"/>
      <c r="D28" s="16"/>
      <c r="E28" s="17"/>
      <c r="F28" s="18"/>
      <c r="G28" s="18" t="s">
        <v>34</v>
      </c>
      <c r="H28" s="31">
        <v>400</v>
      </c>
      <c r="I28" s="18"/>
      <c r="J28" s="23"/>
      <c r="K28" s="36"/>
      <c r="L28" s="61">
        <f>SUM(H28:I28,J29:K30)</f>
        <v>800</v>
      </c>
      <c r="M28" s="19"/>
      <c r="N28" s="51"/>
      <c r="O28" s="41">
        <v>42699</v>
      </c>
      <c r="P28" s="87">
        <f>L28</f>
        <v>800</v>
      </c>
      <c r="Q28" s="87">
        <f>P28</f>
        <v>800</v>
      </c>
      <c r="R28" s="87">
        <f>P28</f>
        <v>800</v>
      </c>
      <c r="S28" s="87">
        <f>SUM(P28:R29)</f>
        <v>2400</v>
      </c>
    </row>
    <row r="29" spans="1:19">
      <c r="A29" s="14">
        <v>1</v>
      </c>
      <c r="B29" s="10" t="s">
        <v>63</v>
      </c>
      <c r="C29" s="10" t="s">
        <v>63</v>
      </c>
      <c r="D29" s="5" t="s">
        <v>63</v>
      </c>
      <c r="E29" s="11" t="s">
        <v>63</v>
      </c>
      <c r="F29" s="24" t="s">
        <v>13</v>
      </c>
      <c r="G29" s="5" t="s">
        <v>13</v>
      </c>
      <c r="H29" s="33"/>
      <c r="I29" s="9"/>
      <c r="J29" s="37">
        <v>200</v>
      </c>
      <c r="K29" s="37">
        <v>200</v>
      </c>
      <c r="L29" s="62"/>
      <c r="M29" s="12">
        <v>42675</v>
      </c>
      <c r="N29" s="50" t="s">
        <v>30</v>
      </c>
      <c r="O29" s="13"/>
      <c r="P29" s="89"/>
      <c r="Q29" s="89">
        <f>P29</f>
        <v>0</v>
      </c>
      <c r="R29" s="89">
        <f>P29</f>
        <v>0</v>
      </c>
      <c r="S29" s="89">
        <f>Q29</f>
        <v>0</v>
      </c>
    </row>
    <row r="30" spans="1:19" s="7" customFormat="1" ht="16.149999999999999" customHeight="1">
      <c r="A30" s="15" t="s">
        <v>37</v>
      </c>
      <c r="B30" s="16"/>
      <c r="C30" s="16"/>
      <c r="D30" s="16"/>
      <c r="E30" s="17"/>
      <c r="F30" s="17"/>
      <c r="G30" s="18" t="s">
        <v>38</v>
      </c>
      <c r="H30" s="39">
        <v>500</v>
      </c>
      <c r="I30" s="18"/>
      <c r="J30" s="23"/>
      <c r="K30" s="23"/>
      <c r="L30" s="58">
        <f>SUM(H30:K32)</f>
        <v>900</v>
      </c>
      <c r="M30" s="21"/>
      <c r="N30" s="21"/>
      <c r="O30" s="53">
        <v>42735</v>
      </c>
      <c r="P30" s="87">
        <f>L30</f>
        <v>900</v>
      </c>
      <c r="Q30" s="87">
        <v>782</v>
      </c>
      <c r="R30" s="87">
        <v>400</v>
      </c>
      <c r="S30" s="87">
        <f>SUM(P30:R32)</f>
        <v>2082</v>
      </c>
    </row>
    <row r="31" spans="1:19">
      <c r="A31" s="77">
        <v>1</v>
      </c>
      <c r="B31" s="70" t="s">
        <v>63</v>
      </c>
      <c r="C31" s="70" t="s">
        <v>63</v>
      </c>
      <c r="D31" s="71" t="s">
        <v>63</v>
      </c>
      <c r="E31" s="72" t="s">
        <v>63</v>
      </c>
      <c r="F31" s="78" t="s">
        <v>13</v>
      </c>
      <c r="G31" s="5"/>
      <c r="H31" s="32"/>
      <c r="I31" s="5"/>
      <c r="J31" s="10">
        <v>200</v>
      </c>
      <c r="K31" s="10">
        <v>200</v>
      </c>
      <c r="L31" s="60"/>
      <c r="M31" s="12">
        <v>42689</v>
      </c>
      <c r="N31" s="50" t="s">
        <v>40</v>
      </c>
      <c r="O31" s="13"/>
      <c r="P31" s="90"/>
      <c r="Q31" s="90">
        <f>P31</f>
        <v>0</v>
      </c>
      <c r="R31" s="90">
        <f>P31</f>
        <v>0</v>
      </c>
      <c r="S31" s="90">
        <f>Q31</f>
        <v>0</v>
      </c>
    </row>
    <row r="32" spans="1:19">
      <c r="A32" s="14">
        <v>2</v>
      </c>
      <c r="B32" s="10" t="s">
        <v>63</v>
      </c>
      <c r="C32" s="10" t="s">
        <v>63</v>
      </c>
      <c r="D32" s="5" t="s">
        <v>63</v>
      </c>
      <c r="E32" s="11" t="s">
        <v>63</v>
      </c>
      <c r="F32" s="24" t="s">
        <v>39</v>
      </c>
      <c r="G32" s="5"/>
      <c r="H32" s="32"/>
      <c r="I32" s="5"/>
      <c r="J32" s="10"/>
      <c r="K32" s="10"/>
      <c r="L32" s="59"/>
      <c r="M32" s="12">
        <v>42689</v>
      </c>
      <c r="N32" s="50" t="s">
        <v>40</v>
      </c>
      <c r="O32" s="13"/>
      <c r="P32" s="91"/>
      <c r="Q32" s="91"/>
      <c r="R32" s="91"/>
      <c r="S32" s="91"/>
    </row>
    <row r="33" spans="1:19" s="7" customFormat="1" ht="16.149999999999999" customHeight="1">
      <c r="A33" s="15" t="s">
        <v>41</v>
      </c>
      <c r="B33" s="16"/>
      <c r="C33" s="16"/>
      <c r="D33" s="16"/>
      <c r="E33" s="17"/>
      <c r="F33" s="17"/>
      <c r="G33" s="18" t="s">
        <v>49</v>
      </c>
      <c r="H33" s="39">
        <v>400</v>
      </c>
      <c r="I33" s="18"/>
      <c r="J33" s="23"/>
      <c r="K33" s="23"/>
      <c r="L33" s="58">
        <f>SUM(H33:K34)</f>
        <v>800</v>
      </c>
      <c r="M33" s="21"/>
      <c r="N33" s="21"/>
      <c r="O33" s="53">
        <v>42787</v>
      </c>
      <c r="P33" s="87">
        <v>800</v>
      </c>
      <c r="Q33" s="87">
        <v>800</v>
      </c>
      <c r="R33" s="87">
        <v>800</v>
      </c>
      <c r="S33" s="87">
        <f>SUM(P33:R34)</f>
        <v>2400</v>
      </c>
    </row>
    <row r="34" spans="1:19">
      <c r="A34" s="14">
        <v>1</v>
      </c>
      <c r="B34" s="10" t="s">
        <v>63</v>
      </c>
      <c r="C34" s="10" t="s">
        <v>63</v>
      </c>
      <c r="D34" s="5" t="s">
        <v>63</v>
      </c>
      <c r="E34" s="11" t="s">
        <v>63</v>
      </c>
      <c r="F34" s="24" t="s">
        <v>13</v>
      </c>
      <c r="G34" s="5"/>
      <c r="H34" s="32"/>
      <c r="I34" s="5"/>
      <c r="J34" s="10">
        <v>200</v>
      </c>
      <c r="K34" s="10">
        <v>200</v>
      </c>
      <c r="L34" s="59"/>
      <c r="M34" s="40">
        <v>42769</v>
      </c>
      <c r="N34" s="52" t="s">
        <v>50</v>
      </c>
      <c r="O34" s="13"/>
      <c r="P34" s="91"/>
      <c r="Q34" s="91"/>
      <c r="R34" s="91"/>
      <c r="S34" s="91"/>
    </row>
    <row r="35" spans="1:19" s="7" customFormat="1" ht="16.149999999999999" customHeight="1">
      <c r="A35" s="15" t="s">
        <v>45</v>
      </c>
      <c r="B35" s="16"/>
      <c r="C35" s="16"/>
      <c r="D35" s="16"/>
      <c r="E35" s="17"/>
      <c r="F35" s="17"/>
      <c r="G35" s="18" t="s">
        <v>49</v>
      </c>
      <c r="H35" s="39">
        <v>400</v>
      </c>
      <c r="I35" s="18"/>
      <c r="J35" s="23"/>
      <c r="K35" s="23"/>
      <c r="L35" s="58">
        <f>SUM(H35:K36)</f>
        <v>400</v>
      </c>
      <c r="M35" s="21"/>
      <c r="N35" s="21"/>
      <c r="O35" s="53">
        <v>42787</v>
      </c>
      <c r="P35" s="87">
        <v>400</v>
      </c>
      <c r="Q35" s="87">
        <v>400</v>
      </c>
      <c r="R35" s="87">
        <v>400</v>
      </c>
      <c r="S35" s="87">
        <f>SUM(P35:R36)</f>
        <v>1200</v>
      </c>
    </row>
    <row r="36" spans="1:19">
      <c r="A36" s="14">
        <v>1</v>
      </c>
      <c r="B36" s="10" t="s">
        <v>63</v>
      </c>
      <c r="C36" s="10" t="s">
        <v>63</v>
      </c>
      <c r="D36" s="5" t="s">
        <v>63</v>
      </c>
      <c r="E36" s="11" t="s">
        <v>63</v>
      </c>
      <c r="F36" s="24" t="s">
        <v>13</v>
      </c>
      <c r="G36" s="5"/>
      <c r="H36" s="32"/>
      <c r="I36" s="5"/>
      <c r="J36" s="10"/>
      <c r="K36" s="10"/>
      <c r="L36" s="59"/>
      <c r="M36" s="40">
        <v>42769</v>
      </c>
      <c r="N36" s="52" t="s">
        <v>50</v>
      </c>
      <c r="O36" s="13"/>
      <c r="P36" s="91"/>
      <c r="Q36" s="91"/>
      <c r="R36" s="91"/>
      <c r="S36" s="91"/>
    </row>
    <row r="37" spans="1:19" s="7" customFormat="1" ht="16.149999999999999" customHeight="1">
      <c r="A37" s="15" t="s">
        <v>47</v>
      </c>
      <c r="B37" s="16"/>
      <c r="C37" s="16"/>
      <c r="D37" s="16"/>
      <c r="E37" s="17"/>
      <c r="F37" s="17"/>
      <c r="G37" s="18" t="s">
        <v>49</v>
      </c>
      <c r="H37" s="39">
        <v>500</v>
      </c>
      <c r="I37" s="18"/>
      <c r="J37" s="23"/>
      <c r="K37" s="23"/>
      <c r="L37" s="58">
        <f>SUM(H37:K39)</f>
        <v>700</v>
      </c>
      <c r="M37" s="21"/>
      <c r="N37" s="21"/>
      <c r="O37" s="53">
        <v>42787</v>
      </c>
      <c r="P37" s="87">
        <v>700</v>
      </c>
      <c r="Q37" s="87">
        <v>700</v>
      </c>
      <c r="R37" s="87">
        <v>700</v>
      </c>
      <c r="S37" s="87">
        <f>SUM(P37:R39)</f>
        <v>2100</v>
      </c>
    </row>
    <row r="38" spans="1:19">
      <c r="A38" s="14">
        <v>1</v>
      </c>
      <c r="B38" s="10" t="s">
        <v>63</v>
      </c>
      <c r="C38" s="10" t="s">
        <v>63</v>
      </c>
      <c r="D38" s="5" t="s">
        <v>63</v>
      </c>
      <c r="E38" s="11" t="s">
        <v>63</v>
      </c>
      <c r="F38" s="24" t="s">
        <v>13</v>
      </c>
      <c r="G38" s="5"/>
      <c r="H38" s="32"/>
      <c r="I38" s="5"/>
      <c r="J38" s="10"/>
      <c r="K38" s="10"/>
      <c r="L38" s="60"/>
      <c r="M38" s="40">
        <v>42769</v>
      </c>
      <c r="N38" s="52" t="s">
        <v>50</v>
      </c>
      <c r="O38" s="13"/>
      <c r="P38" s="90"/>
      <c r="Q38" s="90"/>
      <c r="R38" s="90"/>
      <c r="S38" s="90"/>
    </row>
    <row r="39" spans="1:19">
      <c r="A39" s="14">
        <v>2</v>
      </c>
      <c r="B39" s="10" t="s">
        <v>63</v>
      </c>
      <c r="C39" s="10" t="s">
        <v>63</v>
      </c>
      <c r="D39" s="5" t="s">
        <v>63</v>
      </c>
      <c r="E39" s="11" t="s">
        <v>63</v>
      </c>
      <c r="F39" s="24" t="s">
        <v>14</v>
      </c>
      <c r="G39" s="5"/>
      <c r="H39" s="32"/>
      <c r="I39" s="5"/>
      <c r="J39" s="10">
        <v>200</v>
      </c>
      <c r="K39" s="10"/>
      <c r="L39" s="59"/>
      <c r="M39" s="40">
        <v>42769</v>
      </c>
      <c r="N39" s="52" t="s">
        <v>50</v>
      </c>
      <c r="O39" s="13"/>
      <c r="P39" s="91"/>
      <c r="Q39" s="91">
        <f>P39</f>
        <v>0</v>
      </c>
      <c r="R39" s="91">
        <f>P39</f>
        <v>0</v>
      </c>
      <c r="S39" s="91">
        <f>Q39</f>
        <v>0</v>
      </c>
    </row>
    <row r="40" spans="1:19" s="7" customFormat="1" ht="16.149999999999999" customHeight="1">
      <c r="A40" s="15" t="s">
        <v>51</v>
      </c>
      <c r="B40" s="16"/>
      <c r="C40" s="16"/>
      <c r="D40" s="16"/>
      <c r="E40" s="17"/>
      <c r="F40" s="17"/>
      <c r="G40" s="18" t="s">
        <v>42</v>
      </c>
      <c r="H40" s="39">
        <v>400</v>
      </c>
      <c r="I40" s="18"/>
      <c r="J40" s="23"/>
      <c r="K40" s="23"/>
      <c r="L40" s="58">
        <f>SUM(H40:K41)</f>
        <v>600</v>
      </c>
      <c r="M40" s="21"/>
      <c r="N40" s="21"/>
      <c r="O40" s="53">
        <v>42767</v>
      </c>
      <c r="P40" s="87">
        <v>600</v>
      </c>
      <c r="Q40" s="87">
        <v>600</v>
      </c>
      <c r="R40" s="87">
        <v>600</v>
      </c>
      <c r="S40" s="87">
        <f>SUM(P40:R41)</f>
        <v>1800</v>
      </c>
    </row>
    <row r="41" spans="1:19">
      <c r="A41" s="14">
        <v>1</v>
      </c>
      <c r="B41" s="10" t="s">
        <v>63</v>
      </c>
      <c r="C41" s="10" t="s">
        <v>63</v>
      </c>
      <c r="D41" s="5" t="s">
        <v>63</v>
      </c>
      <c r="E41" s="11" t="s">
        <v>63</v>
      </c>
      <c r="F41" s="24" t="s">
        <v>13</v>
      </c>
      <c r="G41" s="5"/>
      <c r="H41" s="32"/>
      <c r="I41" s="5"/>
      <c r="J41" s="10"/>
      <c r="K41" s="10">
        <v>200</v>
      </c>
      <c r="L41" s="59"/>
      <c r="M41" s="12">
        <v>42695</v>
      </c>
      <c r="N41" s="50" t="s">
        <v>44</v>
      </c>
      <c r="O41" s="13"/>
      <c r="P41" s="91"/>
      <c r="Q41" s="91">
        <f>P41</f>
        <v>0</v>
      </c>
      <c r="R41" s="91">
        <f>P41</f>
        <v>0</v>
      </c>
      <c r="S41" s="91">
        <f>Q41</f>
        <v>0</v>
      </c>
    </row>
    <row r="42" spans="1:19" s="7" customFormat="1" ht="16.149999999999999" customHeight="1">
      <c r="A42" s="15" t="s">
        <v>52</v>
      </c>
      <c r="B42" s="16"/>
      <c r="C42" s="16"/>
      <c r="D42" s="16"/>
      <c r="E42" s="17"/>
      <c r="F42" s="17"/>
      <c r="G42" s="18" t="s">
        <v>46</v>
      </c>
      <c r="H42" s="39">
        <v>400</v>
      </c>
      <c r="I42" s="18"/>
      <c r="J42" s="23"/>
      <c r="K42" s="23"/>
      <c r="L42" s="58">
        <f>SUM(H42:K43)</f>
        <v>800</v>
      </c>
      <c r="M42" s="21"/>
      <c r="N42" s="21"/>
      <c r="O42" s="53">
        <v>42781</v>
      </c>
      <c r="P42" s="87">
        <v>800</v>
      </c>
      <c r="Q42" s="87">
        <v>800</v>
      </c>
      <c r="R42" s="87">
        <v>292</v>
      </c>
      <c r="S42" s="87">
        <f>SUM(P42:R43)</f>
        <v>1892</v>
      </c>
    </row>
    <row r="43" spans="1:19">
      <c r="A43" s="14">
        <v>1</v>
      </c>
      <c r="B43" s="10" t="s">
        <v>63</v>
      </c>
      <c r="C43" s="10" t="s">
        <v>63</v>
      </c>
      <c r="D43" s="5" t="s">
        <v>63</v>
      </c>
      <c r="E43" s="11" t="s">
        <v>63</v>
      </c>
      <c r="F43" s="24" t="s">
        <v>13</v>
      </c>
      <c r="G43" s="5"/>
      <c r="H43" s="32"/>
      <c r="I43" s="5"/>
      <c r="J43" s="10">
        <v>200</v>
      </c>
      <c r="K43" s="10">
        <v>200</v>
      </c>
      <c r="L43" s="59"/>
      <c r="M43" s="40">
        <v>42675</v>
      </c>
      <c r="N43" s="50" t="s">
        <v>48</v>
      </c>
      <c r="O43" s="13"/>
      <c r="P43" s="91"/>
      <c r="Q43" s="91">
        <f>P43</f>
        <v>0</v>
      </c>
      <c r="R43" s="91">
        <f>P43</f>
        <v>0</v>
      </c>
      <c r="S43" s="91">
        <f>Q43</f>
        <v>0</v>
      </c>
    </row>
    <row r="44" spans="1:19" s="7" customFormat="1" ht="16.149999999999999" customHeight="1">
      <c r="A44" s="15" t="s">
        <v>54</v>
      </c>
      <c r="B44" s="16"/>
      <c r="C44" s="16"/>
      <c r="D44" s="16"/>
      <c r="E44" s="17"/>
      <c r="F44" s="17"/>
      <c r="G44" s="18" t="s">
        <v>55</v>
      </c>
      <c r="H44" s="39">
        <v>400</v>
      </c>
      <c r="I44" s="18"/>
      <c r="J44" s="23"/>
      <c r="K44" s="23"/>
      <c r="L44" s="58">
        <f>SUM(H44:K45)</f>
        <v>600</v>
      </c>
      <c r="M44" s="21"/>
      <c r="N44" s="21"/>
      <c r="O44" s="53">
        <v>42815</v>
      </c>
      <c r="P44" s="87">
        <v>600</v>
      </c>
      <c r="Q44" s="87">
        <v>459</v>
      </c>
      <c r="R44" s="87">
        <v>0</v>
      </c>
      <c r="S44" s="87">
        <f>SUM(P44:R45)</f>
        <v>1059</v>
      </c>
    </row>
    <row r="45" spans="1:19">
      <c r="A45" s="77">
        <v>1</v>
      </c>
      <c r="B45" s="77" t="s">
        <v>63</v>
      </c>
      <c r="C45" s="77" t="s">
        <v>63</v>
      </c>
      <c r="D45" s="77" t="s">
        <v>63</v>
      </c>
      <c r="E45" s="77" t="s">
        <v>63</v>
      </c>
      <c r="F45" s="77" t="s">
        <v>13</v>
      </c>
      <c r="G45" s="77"/>
      <c r="H45" s="32"/>
      <c r="I45" s="5"/>
      <c r="J45" s="10"/>
      <c r="K45" s="10">
        <v>200</v>
      </c>
      <c r="L45" s="59"/>
      <c r="M45" s="40">
        <v>42783</v>
      </c>
      <c r="N45" s="52" t="s">
        <v>61</v>
      </c>
      <c r="O45" s="13"/>
      <c r="P45" s="91"/>
      <c r="Q45" s="91">
        <f>P45</f>
        <v>0</v>
      </c>
      <c r="R45" s="91">
        <f>P45</f>
        <v>0</v>
      </c>
      <c r="S45" s="91">
        <f>Q45</f>
        <v>0</v>
      </c>
    </row>
    <row r="46" spans="1:19" s="7" customFormat="1" ht="16.149999999999999" customHeight="1">
      <c r="A46" s="15" t="s">
        <v>56</v>
      </c>
      <c r="B46" s="16"/>
      <c r="C46" s="16"/>
      <c r="D46" s="16"/>
      <c r="E46" s="17"/>
      <c r="F46" s="17"/>
      <c r="G46" s="18" t="s">
        <v>58</v>
      </c>
      <c r="H46" s="39">
        <v>500</v>
      </c>
      <c r="I46" s="18"/>
      <c r="J46" s="23"/>
      <c r="K46" s="23"/>
      <c r="L46" s="58">
        <f>SUM(H46:K47)</f>
        <v>500</v>
      </c>
      <c r="M46" s="21"/>
      <c r="N46" s="21"/>
      <c r="O46" s="53">
        <v>42815</v>
      </c>
      <c r="P46" s="87">
        <v>500</v>
      </c>
      <c r="Q46" s="87">
        <v>500</v>
      </c>
      <c r="R46" s="87">
        <v>500</v>
      </c>
      <c r="S46" s="87">
        <f>SUM(P46:R48)</f>
        <v>1500</v>
      </c>
    </row>
    <row r="47" spans="1:19">
      <c r="A47" s="14">
        <v>1</v>
      </c>
      <c r="B47" s="10" t="s">
        <v>63</v>
      </c>
      <c r="C47" s="10" t="s">
        <v>63</v>
      </c>
      <c r="D47" s="5" t="s">
        <v>63</v>
      </c>
      <c r="E47" s="11" t="s">
        <v>63</v>
      </c>
      <c r="F47" s="24" t="s">
        <v>13</v>
      </c>
      <c r="G47" s="5"/>
      <c r="H47" s="32"/>
      <c r="I47" s="5"/>
      <c r="J47" s="10"/>
      <c r="K47" s="10"/>
      <c r="L47" s="60"/>
      <c r="M47" s="40">
        <v>42783</v>
      </c>
      <c r="N47" s="52" t="s">
        <v>61</v>
      </c>
      <c r="O47" s="13"/>
      <c r="P47" s="90"/>
      <c r="Q47" s="90">
        <f>P47</f>
        <v>0</v>
      </c>
      <c r="R47" s="90">
        <f>P47</f>
        <v>0</v>
      </c>
      <c r="S47" s="90">
        <f>Q47</f>
        <v>0</v>
      </c>
    </row>
    <row r="48" spans="1:19">
      <c r="A48" s="14">
        <v>2</v>
      </c>
      <c r="B48" s="10" t="s">
        <v>63</v>
      </c>
      <c r="C48" s="10" t="s">
        <v>63</v>
      </c>
      <c r="D48" s="5" t="s">
        <v>63</v>
      </c>
      <c r="E48" s="11" t="s">
        <v>63</v>
      </c>
      <c r="F48" s="24" t="s">
        <v>57</v>
      </c>
      <c r="G48" s="5"/>
      <c r="H48" s="32"/>
      <c r="I48" s="5"/>
      <c r="J48" s="10"/>
      <c r="K48" s="10"/>
      <c r="L48" s="66"/>
      <c r="M48" s="40">
        <v>42783</v>
      </c>
      <c r="N48" s="52" t="s">
        <v>61</v>
      </c>
      <c r="O48" s="13"/>
      <c r="P48" s="92"/>
      <c r="Q48" s="92"/>
      <c r="R48" s="92"/>
      <c r="S48" s="92"/>
    </row>
    <row r="49" spans="1:19" s="7" customFormat="1" ht="16.149999999999999" customHeight="1">
      <c r="A49" s="79" t="s">
        <v>59</v>
      </c>
      <c r="B49" s="80"/>
      <c r="C49" s="80"/>
      <c r="D49" s="80"/>
      <c r="E49" s="81"/>
      <c r="F49" s="81"/>
      <c r="G49" s="82" t="s">
        <v>60</v>
      </c>
      <c r="H49" s="39">
        <v>400</v>
      </c>
      <c r="I49" s="18"/>
      <c r="J49" s="23"/>
      <c r="K49" s="23"/>
      <c r="L49" s="58">
        <f>SUM(H49:K50)</f>
        <v>400</v>
      </c>
      <c r="M49" s="21"/>
      <c r="N49" s="21"/>
      <c r="O49" s="53">
        <v>42815</v>
      </c>
      <c r="P49" s="87">
        <v>400</v>
      </c>
      <c r="Q49" s="87">
        <v>0</v>
      </c>
      <c r="R49" s="87">
        <v>0</v>
      </c>
      <c r="S49" s="87">
        <f>SUM(P49:R50)</f>
        <v>400</v>
      </c>
    </row>
    <row r="50" spans="1:19">
      <c r="A50" s="77">
        <v>1</v>
      </c>
      <c r="B50" s="70" t="s">
        <v>63</v>
      </c>
      <c r="C50" s="70" t="s">
        <v>63</v>
      </c>
      <c r="D50" s="71" t="s">
        <v>63</v>
      </c>
      <c r="E50" s="72" t="s">
        <v>63</v>
      </c>
      <c r="F50" s="78" t="s">
        <v>13</v>
      </c>
      <c r="G50" s="71"/>
      <c r="H50" s="32"/>
      <c r="I50" s="5"/>
      <c r="J50" s="10"/>
      <c r="K50" s="10"/>
      <c r="L50" s="59"/>
      <c r="M50" s="40">
        <v>42783</v>
      </c>
      <c r="N50" s="52" t="s">
        <v>61</v>
      </c>
      <c r="O50" s="13"/>
      <c r="P50" s="91"/>
      <c r="Q50" s="91"/>
      <c r="R50" s="91"/>
      <c r="S50" s="91"/>
    </row>
    <row r="51" spans="1:19">
      <c r="A51" s="15" t="s">
        <v>73</v>
      </c>
      <c r="B51" s="16"/>
      <c r="C51" s="16"/>
      <c r="D51" s="16"/>
      <c r="E51" s="17"/>
      <c r="F51" s="17"/>
      <c r="G51" s="18" t="s">
        <v>74</v>
      </c>
      <c r="H51" s="39">
        <v>400</v>
      </c>
      <c r="I51" s="18"/>
      <c r="J51" s="23"/>
      <c r="K51" s="23"/>
      <c r="L51" s="58">
        <f>SUM(H51:K52)</f>
        <v>400</v>
      </c>
      <c r="M51" s="21"/>
      <c r="N51" s="21"/>
      <c r="O51" s="53">
        <v>42859</v>
      </c>
      <c r="P51" s="87">
        <v>0</v>
      </c>
      <c r="Q51" s="87">
        <v>720</v>
      </c>
      <c r="R51" s="87">
        <v>800</v>
      </c>
      <c r="S51" s="87">
        <f>SUM(P51:R52)</f>
        <v>1520</v>
      </c>
    </row>
    <row r="52" spans="1:19">
      <c r="A52" s="14">
        <v>1</v>
      </c>
      <c r="B52" s="10" t="s">
        <v>63</v>
      </c>
      <c r="C52" s="10" t="s">
        <v>63</v>
      </c>
      <c r="D52" s="5" t="s">
        <v>63</v>
      </c>
      <c r="E52" s="11" t="s">
        <v>63</v>
      </c>
      <c r="F52" s="24" t="s">
        <v>13</v>
      </c>
      <c r="G52" s="5"/>
      <c r="H52" s="32"/>
      <c r="I52" s="5"/>
      <c r="J52" s="10"/>
      <c r="K52" s="10"/>
      <c r="L52" s="59"/>
      <c r="M52" s="40">
        <v>42859</v>
      </c>
      <c r="N52" s="52" t="s">
        <v>79</v>
      </c>
      <c r="O52" s="13"/>
      <c r="P52" s="91"/>
      <c r="Q52" s="91"/>
      <c r="R52" s="91"/>
      <c r="S52" s="91"/>
    </row>
    <row r="53" spans="1:19" s="7" customFormat="1" ht="18" customHeight="1">
      <c r="A53" s="15" t="s">
        <v>75</v>
      </c>
      <c r="B53" s="23"/>
      <c r="C53" s="23"/>
      <c r="D53" s="18"/>
      <c r="E53" s="18"/>
      <c r="F53" s="18"/>
      <c r="G53" s="18" t="s">
        <v>24</v>
      </c>
      <c r="H53" s="31">
        <v>700</v>
      </c>
      <c r="I53" s="18"/>
      <c r="J53" s="23"/>
      <c r="K53" s="23"/>
      <c r="L53" s="63">
        <v>700</v>
      </c>
      <c r="M53" s="18"/>
      <c r="N53" s="20"/>
      <c r="O53" s="41">
        <v>42863</v>
      </c>
      <c r="P53" s="83">
        <v>0</v>
      </c>
      <c r="Q53" s="83">
        <v>995</v>
      </c>
      <c r="R53" s="83">
        <v>1300</v>
      </c>
      <c r="S53" s="83">
        <f>SUM(P53:R54)</f>
        <v>2295</v>
      </c>
    </row>
    <row r="54" spans="1:19" s="7" customFormat="1" ht="18" customHeight="1">
      <c r="A54" s="4">
        <v>1</v>
      </c>
      <c r="B54" s="10" t="s">
        <v>63</v>
      </c>
      <c r="C54" s="10" t="s">
        <v>63</v>
      </c>
      <c r="D54" s="5" t="s">
        <v>63</v>
      </c>
      <c r="E54" s="11" t="s">
        <v>63</v>
      </c>
      <c r="F54" s="5" t="s">
        <v>13</v>
      </c>
      <c r="G54" s="5"/>
      <c r="H54" s="32"/>
      <c r="I54" s="5"/>
      <c r="J54" s="10"/>
      <c r="K54" s="10"/>
      <c r="L54" s="67"/>
      <c r="M54" s="40">
        <v>42859</v>
      </c>
      <c r="N54" s="6" t="s">
        <v>78</v>
      </c>
      <c r="O54" s="6"/>
      <c r="P54" s="85"/>
      <c r="Q54" s="85"/>
      <c r="R54" s="85"/>
      <c r="S54" s="85"/>
    </row>
    <row r="55" spans="1:19" s="7" customFormat="1" ht="18" customHeight="1">
      <c r="A55" s="4">
        <v>2</v>
      </c>
      <c r="B55" s="10" t="s">
        <v>63</v>
      </c>
      <c r="C55" s="10" t="s">
        <v>63</v>
      </c>
      <c r="D55" s="5" t="s">
        <v>63</v>
      </c>
      <c r="E55" s="11" t="s">
        <v>63</v>
      </c>
      <c r="F55" s="5" t="s">
        <v>14</v>
      </c>
      <c r="G55" s="5"/>
      <c r="H55" s="32"/>
      <c r="I55" s="5"/>
      <c r="J55" s="10"/>
      <c r="K55" s="10"/>
      <c r="L55" s="67"/>
      <c r="M55" s="40">
        <v>42859</v>
      </c>
      <c r="N55" s="6" t="s">
        <v>78</v>
      </c>
      <c r="O55" s="6"/>
      <c r="P55" s="85"/>
      <c r="Q55" s="85">
        <f>P55</f>
        <v>0</v>
      </c>
      <c r="R55" s="85">
        <f>P55</f>
        <v>0</v>
      </c>
      <c r="S55" s="85">
        <f>SUM(P55:R56)</f>
        <v>0</v>
      </c>
    </row>
    <row r="56" spans="1:19" s="7" customFormat="1" ht="18" customHeight="1">
      <c r="A56" s="4">
        <v>3</v>
      </c>
      <c r="B56" s="10" t="s">
        <v>63</v>
      </c>
      <c r="C56" s="10" t="s">
        <v>63</v>
      </c>
      <c r="D56" s="5" t="s">
        <v>63</v>
      </c>
      <c r="E56" s="11" t="s">
        <v>63</v>
      </c>
      <c r="F56" s="5" t="s">
        <v>15</v>
      </c>
      <c r="G56" s="5"/>
      <c r="H56" s="32"/>
      <c r="I56" s="5"/>
      <c r="J56" s="10"/>
      <c r="K56" s="10"/>
      <c r="L56" s="68"/>
      <c r="M56" s="40">
        <v>42859</v>
      </c>
      <c r="N56" s="6" t="s">
        <v>78</v>
      </c>
      <c r="O56" s="6"/>
      <c r="P56" s="86"/>
      <c r="Q56" s="86"/>
      <c r="R56" s="86"/>
      <c r="S56" s="86"/>
    </row>
    <row r="57" spans="1:19" s="7" customFormat="1" ht="18" customHeight="1">
      <c r="A57" s="15" t="s">
        <v>76</v>
      </c>
      <c r="B57" s="16"/>
      <c r="C57" s="16"/>
      <c r="D57" s="16"/>
      <c r="E57" s="17"/>
      <c r="F57" s="17"/>
      <c r="G57" s="18" t="s">
        <v>77</v>
      </c>
      <c r="H57" s="39">
        <v>400</v>
      </c>
      <c r="I57" s="18"/>
      <c r="J57" s="23"/>
      <c r="K57" s="23"/>
      <c r="L57" s="58">
        <f>SUM(H57:K58)</f>
        <v>400</v>
      </c>
      <c r="M57" s="21"/>
      <c r="N57" s="21"/>
      <c r="O57" s="53">
        <v>42720</v>
      </c>
      <c r="P57" s="87">
        <v>0</v>
      </c>
      <c r="Q57" s="87">
        <v>3300</v>
      </c>
      <c r="R57" s="87">
        <v>600</v>
      </c>
      <c r="S57" s="87">
        <f>SUM(P57:R58)</f>
        <v>3900</v>
      </c>
    </row>
    <row r="58" spans="1:19" s="7" customFormat="1" ht="18" customHeight="1">
      <c r="A58" s="14">
        <v>1</v>
      </c>
      <c r="B58" s="10" t="s">
        <v>63</v>
      </c>
      <c r="C58" s="10" t="s">
        <v>63</v>
      </c>
      <c r="D58" s="5" t="s">
        <v>63</v>
      </c>
      <c r="E58" s="11" t="s">
        <v>63</v>
      </c>
      <c r="F58" s="24" t="s">
        <v>13</v>
      </c>
      <c r="G58" s="5"/>
      <c r="H58" s="32"/>
      <c r="I58" s="5"/>
      <c r="J58" s="10"/>
      <c r="K58" s="10"/>
      <c r="L58" s="59"/>
      <c r="M58" s="40">
        <v>42720</v>
      </c>
      <c r="N58" s="52" t="s">
        <v>80</v>
      </c>
      <c r="O58" s="13"/>
      <c r="P58" s="91"/>
      <c r="Q58" s="91"/>
      <c r="R58" s="91"/>
      <c r="S58" s="91"/>
    </row>
    <row r="59" spans="1:19" s="7" customFormat="1" ht="18" customHeight="1">
      <c r="A59" s="4"/>
      <c r="B59" s="4"/>
      <c r="C59" s="4"/>
      <c r="D59" s="4"/>
      <c r="E59" s="4"/>
      <c r="F59" s="4"/>
      <c r="G59" s="4"/>
      <c r="H59" s="32"/>
      <c r="I59" s="4"/>
      <c r="J59" s="93"/>
      <c r="K59" s="93"/>
      <c r="L59" s="4"/>
      <c r="M59" s="4"/>
      <c r="N59" s="4"/>
      <c r="O59" s="4"/>
      <c r="P59" s="94">
        <f>SUM(P7:P58)</f>
        <v>11800</v>
      </c>
      <c r="Q59" s="94">
        <f>SUM(Q7:Q58)</f>
        <v>15956</v>
      </c>
      <c r="R59" s="94">
        <f>SUM(R7:R58)</f>
        <v>12292</v>
      </c>
      <c r="S59" s="94">
        <f>SUM(P59:R59)</f>
        <v>40048</v>
      </c>
    </row>
    <row r="60" spans="1:19" s="7" customFormat="1" ht="18" customHeight="1">
      <c r="H60" s="34"/>
      <c r="J60" s="38"/>
      <c r="K60" s="38"/>
    </row>
    <row r="61" spans="1:19" s="7" customFormat="1" ht="18" customHeight="1">
      <c r="H61" s="34"/>
      <c r="J61" s="38"/>
      <c r="K61" s="38"/>
    </row>
    <row r="62" spans="1:19" s="7" customFormat="1" ht="18" customHeight="1">
      <c r="H62" s="34"/>
      <c r="J62" s="38"/>
      <c r="K62" s="38"/>
    </row>
    <row r="63" spans="1:19" s="7" customFormat="1" ht="18" customHeight="1">
      <c r="H63" s="34"/>
      <c r="J63" s="38"/>
      <c r="K63" s="38"/>
    </row>
    <row r="64" spans="1:19" s="7" customFormat="1" ht="18" customHeight="1">
      <c r="H64" s="34"/>
      <c r="J64" s="38"/>
      <c r="K64" s="38"/>
    </row>
    <row r="65" spans="8:11" s="7" customFormat="1" ht="18" customHeight="1">
      <c r="H65" s="34"/>
      <c r="J65" s="38"/>
      <c r="K65" s="38"/>
    </row>
    <row r="66" spans="8:11" s="7" customFormat="1" ht="18" customHeight="1">
      <c r="H66" s="34"/>
      <c r="J66" s="38"/>
      <c r="K66" s="38"/>
    </row>
    <row r="67" spans="8:11" s="7" customFormat="1" ht="18" customHeight="1">
      <c r="H67" s="34"/>
      <c r="J67" s="38"/>
      <c r="K67" s="38"/>
    </row>
    <row r="68" spans="8:11" s="7" customFormat="1" ht="18" customHeight="1">
      <c r="H68" s="34"/>
      <c r="J68" s="38"/>
      <c r="K68" s="38"/>
    </row>
    <row r="69" spans="8:11" s="7" customFormat="1" ht="18" customHeight="1">
      <c r="H69" s="34"/>
      <c r="J69" s="38"/>
      <c r="K69" s="38"/>
    </row>
    <row r="70" spans="8:11" s="7" customFormat="1" ht="18" customHeight="1">
      <c r="H70" s="34"/>
      <c r="J70" s="38"/>
      <c r="K70" s="38"/>
    </row>
    <row r="71" spans="8:11" s="7" customFormat="1" ht="18" customHeight="1">
      <c r="H71" s="34"/>
      <c r="J71" s="38"/>
      <c r="K71" s="38"/>
    </row>
    <row r="72" spans="8:11" s="7" customFormat="1" ht="18" customHeight="1">
      <c r="H72" s="34"/>
      <c r="J72" s="38"/>
      <c r="K72" s="38"/>
    </row>
  </sheetData>
  <mergeCells count="103">
    <mergeCell ref="L57:L58"/>
    <mergeCell ref="P57:P58"/>
    <mergeCell ref="Q57:Q58"/>
    <mergeCell ref="R57:R58"/>
    <mergeCell ref="S57:S58"/>
    <mergeCell ref="L53:L56"/>
    <mergeCell ref="P53:P56"/>
    <mergeCell ref="Q53:Q56"/>
    <mergeCell ref="R53:R56"/>
    <mergeCell ref="S53:S56"/>
    <mergeCell ref="L51:L52"/>
    <mergeCell ref="P51:P52"/>
    <mergeCell ref="Q51:Q52"/>
    <mergeCell ref="R51:R52"/>
    <mergeCell ref="S51:S52"/>
    <mergeCell ref="S49:S50"/>
    <mergeCell ref="S42:S43"/>
    <mergeCell ref="S44:S45"/>
    <mergeCell ref="R42:R43"/>
    <mergeCell ref="R44:R45"/>
    <mergeCell ref="S46:S48"/>
    <mergeCell ref="S40:S41"/>
    <mergeCell ref="R33:R34"/>
    <mergeCell ref="R35:R36"/>
    <mergeCell ref="S37:S39"/>
    <mergeCell ref="S35:S36"/>
    <mergeCell ref="R37:R39"/>
    <mergeCell ref="S30:S32"/>
    <mergeCell ref="S33:S34"/>
    <mergeCell ref="R7:R8"/>
    <mergeCell ref="R9:R10"/>
    <mergeCell ref="R11:R14"/>
    <mergeCell ref="R15:R20"/>
    <mergeCell ref="S23:S24"/>
    <mergeCell ref="S25:S27"/>
    <mergeCell ref="S28:S29"/>
    <mergeCell ref="Q7:Q8"/>
    <mergeCell ref="Q9:Q10"/>
    <mergeCell ref="Q11:Q14"/>
    <mergeCell ref="Q15:Q20"/>
    <mergeCell ref="S7:S8"/>
    <mergeCell ref="S9:S10"/>
    <mergeCell ref="S11:S14"/>
    <mergeCell ref="S15:S20"/>
    <mergeCell ref="S21:S22"/>
    <mergeCell ref="Q21:Q22"/>
    <mergeCell ref="Q23:Q24"/>
    <mergeCell ref="P35:P36"/>
    <mergeCell ref="R23:R24"/>
    <mergeCell ref="R25:R27"/>
    <mergeCell ref="R21:R22"/>
    <mergeCell ref="R28:R29"/>
    <mergeCell ref="P25:P27"/>
    <mergeCell ref="P30:P32"/>
    <mergeCell ref="R30:R32"/>
    <mergeCell ref="P49:P50"/>
    <mergeCell ref="Q49:Q50"/>
    <mergeCell ref="Q44:Q45"/>
    <mergeCell ref="R40:R41"/>
    <mergeCell ref="P33:P34"/>
    <mergeCell ref="R46:R48"/>
    <mergeCell ref="R49:R50"/>
    <mergeCell ref="P23:P24"/>
    <mergeCell ref="Q46:Q48"/>
    <mergeCell ref="P42:P43"/>
    <mergeCell ref="P44:P45"/>
    <mergeCell ref="P37:P39"/>
    <mergeCell ref="P40:P41"/>
    <mergeCell ref="P46:P48"/>
    <mergeCell ref="Q25:Q27"/>
    <mergeCell ref="Q28:Q29"/>
    <mergeCell ref="Q30:Q32"/>
    <mergeCell ref="Q33:Q34"/>
    <mergeCell ref="Q35:Q36"/>
    <mergeCell ref="Q37:Q39"/>
    <mergeCell ref="Q40:Q41"/>
    <mergeCell ref="Q42:Q43"/>
    <mergeCell ref="L49:L50"/>
    <mergeCell ref="L35:L36"/>
    <mergeCell ref="L7:L8"/>
    <mergeCell ref="L21:L22"/>
    <mergeCell ref="L15:L20"/>
    <mergeCell ref="L42:L43"/>
    <mergeCell ref="L46:L48"/>
    <mergeCell ref="L44:L45"/>
    <mergeCell ref="L23:L24"/>
    <mergeCell ref="L11:L14"/>
    <mergeCell ref="B1:Q1"/>
    <mergeCell ref="B3:Q3"/>
    <mergeCell ref="B2:Q2"/>
    <mergeCell ref="L40:L41"/>
    <mergeCell ref="L30:L32"/>
    <mergeCell ref="L25:L27"/>
    <mergeCell ref="L37:L39"/>
    <mergeCell ref="L33:L34"/>
    <mergeCell ref="L28:L29"/>
    <mergeCell ref="L9:L10"/>
    <mergeCell ref="P28:P29"/>
    <mergeCell ref="P7:P8"/>
    <mergeCell ref="P9:P10"/>
    <mergeCell ref="P11:P14"/>
    <mergeCell ref="P15:P20"/>
    <mergeCell ref="P21:P22"/>
  </mergeCells>
  <phoneticPr fontId="7" type="noConversion"/>
  <pageMargins left="0.70866141732283472" right="0.70866141732283472" top="0.15748031496062992" bottom="0.15748031496062992" header="0.31496062992125984" footer="0.31496062992125984"/>
  <pageSetup paperSize="9" scale="55" fitToHeight="0" orientation="portrait" r:id="rId1"/>
  <rowBreaks count="2" manualBreakCount="2">
    <brk id="53" max="18" man="1"/>
    <brk id="5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CAS</vt:lpstr>
      <vt:lpstr>CAS!Area_stampa</vt:lpstr>
      <vt:lpstr>CAS!Titoli_stampa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Di Matteo</dc:creator>
  <cp:lastModifiedBy> </cp:lastModifiedBy>
  <cp:lastPrinted>2017-04-01T11:49:42Z</cp:lastPrinted>
  <dcterms:created xsi:type="dcterms:W3CDTF">2016-09-23T08:29:02Z</dcterms:created>
  <dcterms:modified xsi:type="dcterms:W3CDTF">2017-07-06T12:30:46Z</dcterms:modified>
</cp:coreProperties>
</file>