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H\tmp\"/>
    </mc:Choice>
  </mc:AlternateContent>
  <bookViews>
    <workbookView xWindow="0" yWindow="0" windowWidth="21570" windowHeight="8160" firstSheet="4" activeTab="11"/>
  </bookViews>
  <sheets>
    <sheet name="FEBBRAIO 2017" sheetId="1" r:id="rId1"/>
    <sheet name="MARZO 2017" sheetId="2" r:id="rId2"/>
    <sheet name="APRILE 2017" sheetId="3" r:id="rId3"/>
    <sheet name="MAGGIO 2017" sheetId="4" r:id="rId4"/>
    <sheet name="GIUGNO 2017" sheetId="5" r:id="rId5"/>
    <sheet name="LUGLIO 2017" sheetId="6" r:id="rId6"/>
    <sheet name="AGOSTO 2017" sheetId="7" r:id="rId7"/>
    <sheet name="SETTEMBRE 2017" sheetId="8" r:id="rId8"/>
    <sheet name="OTTOBRE 2017" sheetId="9" r:id="rId9"/>
    <sheet name="NOVEMBRE 2017" sheetId="10" r:id="rId10"/>
    <sheet name="DICEMBRE 2017" sheetId="11" r:id="rId11"/>
    <sheet name="RIEPILOGO 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2" l="1"/>
  <c r="B27" i="12"/>
  <c r="B18" i="12" l="1"/>
  <c r="D7" i="12"/>
  <c r="G5" i="8"/>
  <c r="G6" i="8"/>
  <c r="B17" i="12"/>
  <c r="G5" i="11"/>
  <c r="G5" i="10"/>
  <c r="G5" i="9"/>
  <c r="G5" i="7"/>
  <c r="G5" i="6"/>
  <c r="G5" i="5"/>
  <c r="G5" i="4"/>
  <c r="G5" i="3"/>
  <c r="G5" i="2"/>
  <c r="G6" i="2"/>
  <c r="G6" i="1"/>
  <c r="B16" i="12"/>
  <c r="D10" i="12"/>
  <c r="G4" i="1"/>
  <c r="G5" i="1"/>
  <c r="G4" i="2"/>
  <c r="G4" i="3"/>
  <c r="G6" i="3"/>
  <c r="G4" i="4"/>
  <c r="G6" i="4"/>
  <c r="G4" i="5"/>
  <c r="G6" i="5"/>
  <c r="G4" i="6"/>
  <c r="G6" i="6"/>
  <c r="G4" i="7"/>
  <c r="G6" i="7"/>
  <c r="G4" i="8"/>
  <c r="G4" i="9"/>
  <c r="G6" i="9"/>
  <c r="G4" i="10"/>
  <c r="G6" i="10"/>
  <c r="G6" i="11"/>
  <c r="G4" i="11"/>
  <c r="B15" i="12"/>
  <c r="B26" i="12" l="1"/>
  <c r="G3" i="11" l="1"/>
  <c r="G16" i="11" s="1"/>
  <c r="G3" i="10"/>
  <c r="G16" i="10" s="1"/>
  <c r="G3" i="9"/>
  <c r="G16" i="9" s="1"/>
  <c r="G3" i="8"/>
  <c r="G16" i="8" s="1"/>
  <c r="G3" i="7"/>
  <c r="G16" i="7" s="1"/>
  <c r="G3" i="6"/>
  <c r="G16" i="6" s="1"/>
  <c r="G3" i="5"/>
  <c r="G16" i="5"/>
  <c r="G3" i="4"/>
  <c r="G16" i="4" s="1"/>
  <c r="G3" i="3"/>
  <c r="G16" i="3"/>
  <c r="G3" i="2"/>
  <c r="G16" i="2" s="1"/>
  <c r="G3" i="1" l="1"/>
  <c r="G15" i="1" l="1"/>
</calcChain>
</file>

<file path=xl/sharedStrings.xml><?xml version="1.0" encoding="utf-8"?>
<sst xmlns="http://schemas.openxmlformats.org/spreadsheetml/2006/main" count="322" uniqueCount="39">
  <si>
    <t>COGNOME</t>
  </si>
  <si>
    <t>NOME</t>
  </si>
  <si>
    <t>CODICE FISCALE</t>
  </si>
  <si>
    <t>QUALIFICA
- indicazione personale dirigenziale e non dirigenziale -</t>
  </si>
  <si>
    <t>ORE LAVORO STRAORDINARIO</t>
  </si>
  <si>
    <t>QUOTA ORARIA APPLICATA</t>
  </si>
  <si>
    <t>IMPORTO LORDO</t>
  </si>
  <si>
    <t>MANDATO DI PAGAMENTO</t>
  </si>
  <si>
    <t>ESTREMI ORDINATIVO</t>
  </si>
  <si>
    <t>,</t>
  </si>
  <si>
    <t>IMPORTO TOTALE</t>
  </si>
  <si>
    <r>
      <t>MENSILIT</t>
    </r>
    <r>
      <rPr>
        <b/>
        <sz val="11"/>
        <color indexed="8"/>
        <rFont val="Calibri"/>
        <family val="2"/>
      </rPr>
      <t>À CEDOLINO STIPENDIO</t>
    </r>
  </si>
  <si>
    <t xml:space="preserve"> SCARPONI </t>
  </si>
  <si>
    <t>MARIA CRISTINA</t>
  </si>
  <si>
    <t>D1</t>
  </si>
  <si>
    <t xml:space="preserve">DE BERARDIS </t>
  </si>
  <si>
    <t>DAVIDE</t>
  </si>
  <si>
    <t>ORSINI</t>
  </si>
  <si>
    <t>FRANCESCO</t>
  </si>
  <si>
    <t>SCRMCR77T48H769M</t>
  </si>
  <si>
    <t>DBRDVD85D17L103V</t>
  </si>
  <si>
    <t>MLTGPP82S19H501M</t>
  </si>
  <si>
    <t>SISMA CENTRO ITALIA
ONERI PERSONALE</t>
  </si>
  <si>
    <t>INSERIMENTO DATI</t>
  </si>
  <si>
    <t>AMMINISTRAZIONE</t>
  </si>
  <si>
    <t>COMUNE DI VENAROTTA</t>
  </si>
  <si>
    <t>straordinario anno 2017</t>
  </si>
  <si>
    <t>TOTALE GENERALE</t>
  </si>
  <si>
    <t>SCARPONI MARIA CRISTINA</t>
  </si>
  <si>
    <t>ORSINI FRANCESCO</t>
  </si>
  <si>
    <t>MOLITERNO</t>
  </si>
  <si>
    <t>GIUSEPPE</t>
  </si>
  <si>
    <t>RSNFNC83D28D542S</t>
  </si>
  <si>
    <t>MOLITERNO GIUSEPPE</t>
  </si>
  <si>
    <t xml:space="preserve">RIEPILOGO LAVORO STRAORDINARIO ANNO 2017 -PERSONALE ASSUNTO A TEMPO DETERMIANTO AI SENSI DELL’ART. 50/BIS  D.L. 189/2016 CONVERTITO IN L. 229/2016 </t>
  </si>
  <si>
    <t>DE BERARDIS DAVIDE</t>
  </si>
  <si>
    <t xml:space="preserve">TOTALE </t>
  </si>
  <si>
    <t>oneri riflessi a carico dell'Ente</t>
  </si>
  <si>
    <t>TOTALE DA RIMBORSARE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</si>
</sst>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Arial"/>
    </font>
    <font>
      <b/>
      <sz val="16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2"/>
      <color indexed="8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Arial Narrow"/>
      <family val="2"/>
    </font>
    <font>
      <b/>
      <i/>
      <sz val="14"/>
      <color indexed="8"/>
      <name val="Calibri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44" fontId="0" fillId="0" borderId="2" xfId="0" applyNumberFormat="1" applyFont="1" applyBorder="1" applyAlignment="1">
      <alignment vertical="center" wrapText="1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vertical="center" wrapText="1"/>
    </xf>
    <xf numFmtId="0" fontId="0" fillId="0" borderId="0" xfId="0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/>
    <xf numFmtId="0" fontId="0" fillId="0" borderId="0" xfId="0" applyFont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4" fontId="2" fillId="0" borderId="2" xfId="1" applyNumberFormat="1" applyFont="1" applyBorder="1" applyAlignment="1">
      <alignment vertical="center" wrapText="1"/>
    </xf>
    <xf numFmtId="0" fontId="3" fillId="0" borderId="2" xfId="2" applyFont="1" applyFill="1" applyBorder="1" applyAlignment="1">
      <alignment wrapText="1"/>
    </xf>
    <xf numFmtId="0" fontId="0" fillId="0" borderId="0" xfId="0" applyAlignment="1">
      <alignment vertical="center"/>
    </xf>
    <xf numFmtId="0" fontId="7" fillId="0" borderId="2" xfId="0" applyFont="1" applyFill="1" applyBorder="1" applyAlignment="1">
      <alignment vertical="center"/>
    </xf>
    <xf numFmtId="44" fontId="0" fillId="0" borderId="2" xfId="1" applyNumberFormat="1" applyFont="1" applyFill="1" applyBorder="1" applyAlignment="1">
      <alignment vertical="center"/>
    </xf>
    <xf numFmtId="44" fontId="2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44" fontId="0" fillId="0" borderId="2" xfId="0" applyNumberForma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10" fillId="0" borderId="2" xfId="2" applyFont="1" applyFill="1" applyBorder="1" applyAlignment="1">
      <alignment wrapText="1"/>
    </xf>
    <xf numFmtId="0" fontId="11" fillId="0" borderId="0" xfId="0" applyFont="1"/>
    <xf numFmtId="0" fontId="13" fillId="0" borderId="0" xfId="0" applyFont="1" applyAlignment="1">
      <alignment vertical="center"/>
    </xf>
    <xf numFmtId="44" fontId="9" fillId="0" borderId="2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6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12" fillId="0" borderId="7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</cellXfs>
  <cellStyles count="3">
    <cellStyle name="Migliaia" xfId="1" builtinId="3"/>
    <cellStyle name="Normale" xfId="0" builtinId="0"/>
    <cellStyle name="Normale_Foglio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A5" sqref="A5:XFD5"/>
    </sheetView>
  </sheetViews>
  <sheetFormatPr defaultRowHeight="15" x14ac:dyDescent="0.25"/>
  <cols>
    <col min="1" max="1" width="14.5703125" customWidth="1"/>
    <col min="2" max="2" width="13.140625" customWidth="1"/>
    <col min="3" max="3" width="21.42578125" customWidth="1"/>
    <col min="4" max="4" width="19.140625" customWidth="1"/>
    <col min="5" max="5" width="16.140625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/>
    </row>
    <row r="2" spans="1:9" ht="45" x14ac:dyDescent="0.25">
      <c r="A2" s="32"/>
      <c r="B2" s="32"/>
      <c r="C2" s="32"/>
      <c r="D2" s="32"/>
      <c r="E2" s="32"/>
      <c r="F2" s="32"/>
      <c r="G2" s="32"/>
      <c r="H2" s="1" t="s">
        <v>11</v>
      </c>
      <c r="I2" s="1" t="s">
        <v>8</v>
      </c>
    </row>
    <row r="3" spans="1:9" ht="33.75" customHeight="1" x14ac:dyDescent="0.25">
      <c r="A3" s="2" t="s">
        <v>12</v>
      </c>
      <c r="B3" s="2" t="s">
        <v>13</v>
      </c>
      <c r="C3" s="26" t="s">
        <v>19</v>
      </c>
      <c r="D3" s="4" t="s">
        <v>14</v>
      </c>
      <c r="E3" s="2">
        <v>2</v>
      </c>
      <c r="F3" s="2">
        <v>14.09</v>
      </c>
      <c r="G3" s="5">
        <f>(E3*F3)</f>
        <v>28.18</v>
      </c>
      <c r="H3" s="2"/>
      <c r="I3" s="2"/>
    </row>
    <row r="4" spans="1:9" ht="33.75" customHeight="1" x14ac:dyDescent="0.25">
      <c r="A4" s="2" t="s">
        <v>15</v>
      </c>
      <c r="B4" s="2" t="s">
        <v>16</v>
      </c>
      <c r="C4" s="26" t="s">
        <v>20</v>
      </c>
      <c r="D4" s="4" t="s">
        <v>14</v>
      </c>
      <c r="E4" s="2">
        <v>0</v>
      </c>
      <c r="F4" s="2">
        <v>14.09</v>
      </c>
      <c r="G4" s="5">
        <f t="shared" ref="G4:G5" si="0">(E4*F4)</f>
        <v>0</v>
      </c>
      <c r="H4" s="2"/>
      <c r="I4" s="2"/>
    </row>
    <row r="5" spans="1:9" ht="33.75" customHeight="1" x14ac:dyDescent="0.25">
      <c r="A5" s="2" t="s">
        <v>30</v>
      </c>
      <c r="B5" s="2" t="s">
        <v>31</v>
      </c>
      <c r="C5" s="26" t="s">
        <v>21</v>
      </c>
      <c r="D5" s="4" t="s">
        <v>14</v>
      </c>
      <c r="E5" s="2">
        <v>0</v>
      </c>
      <c r="F5" s="2">
        <v>14.09</v>
      </c>
      <c r="G5" s="5">
        <f t="shared" si="0"/>
        <v>0</v>
      </c>
      <c r="H5" s="2"/>
      <c r="I5" s="2"/>
    </row>
    <row r="6" spans="1:9" ht="32.25" customHeight="1" x14ac:dyDescent="0.25">
      <c r="A6" s="2" t="s">
        <v>17</v>
      </c>
      <c r="B6" s="2" t="s">
        <v>18</v>
      </c>
      <c r="C6" s="27" t="s">
        <v>32</v>
      </c>
      <c r="D6" s="4" t="s">
        <v>14</v>
      </c>
      <c r="E6" s="2">
        <v>0</v>
      </c>
      <c r="F6" s="2">
        <v>14.09</v>
      </c>
      <c r="G6" s="5">
        <f t="shared" ref="G6" si="1">(E6*F6)</f>
        <v>0</v>
      </c>
      <c r="H6" s="2"/>
      <c r="I6" s="2"/>
    </row>
    <row r="7" spans="1:9" x14ac:dyDescent="0.25">
      <c r="A7" s="2"/>
      <c r="B7" s="8"/>
      <c r="C7" s="9"/>
      <c r="D7" s="4"/>
      <c r="E7" s="2"/>
      <c r="F7" s="2"/>
      <c r="G7" s="5"/>
      <c r="H7" s="2"/>
      <c r="I7" s="2"/>
    </row>
    <row r="8" spans="1:9" x14ac:dyDescent="0.25">
      <c r="A8" s="10"/>
      <c r="B8" s="10"/>
      <c r="C8" s="11"/>
      <c r="D8" s="12"/>
      <c r="E8" s="10"/>
      <c r="F8" s="10"/>
      <c r="G8" s="5"/>
      <c r="H8" s="10"/>
      <c r="I8" s="2"/>
    </row>
    <row r="9" spans="1:9" x14ac:dyDescent="0.25">
      <c r="A9" s="2"/>
      <c r="B9" s="2"/>
      <c r="C9" s="3"/>
      <c r="D9" s="4"/>
      <c r="E9" s="2"/>
      <c r="F9" s="2"/>
      <c r="G9" s="5"/>
      <c r="H9" s="2"/>
      <c r="I9" s="2"/>
    </row>
    <row r="10" spans="1:9" x14ac:dyDescent="0.25">
      <c r="A10" s="2"/>
      <c r="B10" s="13"/>
      <c r="C10" s="7"/>
      <c r="D10" s="4"/>
      <c r="E10" s="2"/>
      <c r="F10" s="2"/>
      <c r="G10" s="5"/>
      <c r="H10" s="2"/>
      <c r="I10" s="2"/>
    </row>
    <row r="11" spans="1:9" x14ac:dyDescent="0.25">
      <c r="A11" s="2"/>
      <c r="B11" s="13"/>
      <c r="C11" s="7"/>
      <c r="D11" s="4"/>
      <c r="E11" s="2"/>
      <c r="F11" s="2"/>
      <c r="G11" s="5"/>
      <c r="H11" s="2"/>
      <c r="I11" s="2"/>
    </row>
    <row r="12" spans="1:9" x14ac:dyDescent="0.25">
      <c r="A12" s="2"/>
      <c r="B12" s="2"/>
      <c r="C12" s="6"/>
      <c r="D12" s="4"/>
      <c r="E12" s="2"/>
      <c r="F12" s="2"/>
      <c r="G12" s="5"/>
      <c r="H12" s="2"/>
      <c r="I12" s="2"/>
    </row>
    <row r="13" spans="1:9" x14ac:dyDescent="0.25">
      <c r="A13" s="2"/>
      <c r="B13" s="2"/>
      <c r="C13" s="7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14"/>
      <c r="D14" s="4"/>
      <c r="E14" s="2"/>
      <c r="F14" s="2"/>
      <c r="G14" s="5"/>
      <c r="H14" s="2"/>
      <c r="I14" s="2"/>
    </row>
    <row r="15" spans="1:9" ht="30" x14ac:dyDescent="0.25">
      <c r="A15" s="15"/>
      <c r="B15" s="15"/>
      <c r="C15" s="15"/>
      <c r="D15" s="15"/>
      <c r="E15" s="15" t="s">
        <v>9</v>
      </c>
      <c r="F15" s="16" t="s">
        <v>10</v>
      </c>
      <c r="G15" s="17">
        <f>SUM(G3:G14)</f>
        <v>28.18</v>
      </c>
      <c r="H15" s="2"/>
      <c r="I15" s="2"/>
    </row>
  </sheetData>
  <mergeCells count="8">
    <mergeCell ref="G1:G2"/>
    <mergeCell ref="H1:I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E7" sqref="E7"/>
    </sheetView>
  </sheetViews>
  <sheetFormatPr defaultRowHeight="15" x14ac:dyDescent="0.25"/>
  <cols>
    <col min="1" max="1" width="14.5703125" customWidth="1"/>
    <col min="2" max="2" width="13.140625" customWidth="1"/>
    <col min="3" max="3" width="21.42578125" customWidth="1"/>
    <col min="4" max="4" width="19.140625" customWidth="1"/>
    <col min="5" max="5" width="16.140625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ht="15" customHeight="1" x14ac:dyDescent="0.25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4" t="s">
        <v>7</v>
      </c>
      <c r="I1" s="35"/>
    </row>
    <row r="2" spans="1:9" ht="45" x14ac:dyDescent="0.25">
      <c r="A2" s="31"/>
      <c r="B2" s="31"/>
      <c r="C2" s="31"/>
      <c r="D2" s="31"/>
      <c r="E2" s="31"/>
      <c r="F2" s="31"/>
      <c r="G2" s="31"/>
      <c r="H2" s="1" t="s">
        <v>11</v>
      </c>
      <c r="I2" s="1" t="s">
        <v>8</v>
      </c>
    </row>
    <row r="3" spans="1:9" ht="33.75" customHeight="1" x14ac:dyDescent="0.25">
      <c r="A3" s="2" t="s">
        <v>12</v>
      </c>
      <c r="B3" s="2" t="s">
        <v>13</v>
      </c>
      <c r="C3" s="18" t="s">
        <v>19</v>
      </c>
      <c r="D3" s="4" t="s">
        <v>14</v>
      </c>
      <c r="E3" s="2">
        <v>15</v>
      </c>
      <c r="F3" s="2">
        <v>14.09</v>
      </c>
      <c r="G3" s="5">
        <f>(E3*F3)</f>
        <v>211.35</v>
      </c>
      <c r="H3" s="2"/>
      <c r="I3" s="2"/>
    </row>
    <row r="4" spans="1:9" ht="33.75" customHeight="1" x14ac:dyDescent="0.25">
      <c r="A4" s="2" t="s">
        <v>15</v>
      </c>
      <c r="B4" s="2" t="s">
        <v>16</v>
      </c>
      <c r="C4" s="18" t="s">
        <v>20</v>
      </c>
      <c r="D4" s="4" t="s">
        <v>14</v>
      </c>
      <c r="E4" s="2">
        <v>11</v>
      </c>
      <c r="F4" s="2">
        <v>14.09</v>
      </c>
      <c r="G4" s="5">
        <f t="shared" ref="G4:G6" si="0">(E4*F4)</f>
        <v>154.99</v>
      </c>
      <c r="H4" s="2"/>
      <c r="I4" s="2"/>
    </row>
    <row r="5" spans="1:9" ht="33.75" customHeight="1" x14ac:dyDescent="0.25">
      <c r="A5" s="2" t="s">
        <v>30</v>
      </c>
      <c r="B5" s="2" t="s">
        <v>31</v>
      </c>
      <c r="C5" s="18" t="s">
        <v>21</v>
      </c>
      <c r="D5" s="4" t="s">
        <v>14</v>
      </c>
      <c r="E5" s="2">
        <v>0</v>
      </c>
      <c r="F5" s="2">
        <v>14.09</v>
      </c>
      <c r="G5" s="5">
        <f t="shared" si="0"/>
        <v>0</v>
      </c>
      <c r="H5" s="2"/>
      <c r="I5" s="2"/>
    </row>
    <row r="6" spans="1:9" ht="33.75" customHeight="1" x14ac:dyDescent="0.25">
      <c r="A6" s="2" t="s">
        <v>17</v>
      </c>
      <c r="B6" s="2" t="s">
        <v>18</v>
      </c>
      <c r="C6" s="18" t="s">
        <v>21</v>
      </c>
      <c r="D6" s="4" t="s">
        <v>14</v>
      </c>
      <c r="E6" s="2">
        <v>11</v>
      </c>
      <c r="F6" s="2">
        <v>14.09</v>
      </c>
      <c r="G6" s="5">
        <f t="shared" si="0"/>
        <v>154.99</v>
      </c>
      <c r="H6" s="2"/>
      <c r="I6" s="2"/>
    </row>
    <row r="7" spans="1:9" x14ac:dyDescent="0.25">
      <c r="A7" s="2"/>
      <c r="B7" s="2"/>
      <c r="C7" s="6"/>
      <c r="D7" s="4"/>
      <c r="E7" s="2"/>
      <c r="F7" s="2"/>
      <c r="G7" s="5"/>
      <c r="H7" s="2"/>
      <c r="I7" s="2"/>
    </row>
    <row r="8" spans="1:9" x14ac:dyDescent="0.25">
      <c r="A8" s="2"/>
      <c r="B8" s="8"/>
      <c r="C8" s="9"/>
      <c r="D8" s="4"/>
      <c r="E8" s="2"/>
      <c r="F8" s="2"/>
      <c r="G8" s="5"/>
      <c r="H8" s="2"/>
      <c r="I8" s="2"/>
    </row>
    <row r="9" spans="1:9" x14ac:dyDescent="0.25">
      <c r="A9" s="10"/>
      <c r="B9" s="10"/>
      <c r="C9" s="11"/>
      <c r="D9" s="12"/>
      <c r="E9" s="10"/>
      <c r="F9" s="10"/>
      <c r="G9" s="5"/>
      <c r="H9" s="10"/>
      <c r="I9" s="2"/>
    </row>
    <row r="10" spans="1:9" x14ac:dyDescent="0.25">
      <c r="A10" s="2"/>
      <c r="B10" s="2"/>
      <c r="C10" s="3"/>
      <c r="D10" s="4"/>
      <c r="E10" s="2"/>
      <c r="F10" s="2"/>
      <c r="G10" s="5"/>
      <c r="H10" s="2"/>
      <c r="I10" s="2"/>
    </row>
    <row r="11" spans="1:9" x14ac:dyDescent="0.25">
      <c r="A11" s="2"/>
      <c r="B11" s="13"/>
      <c r="C11" s="7"/>
      <c r="D11" s="4"/>
      <c r="E11" s="2"/>
      <c r="F11" s="2"/>
      <c r="G11" s="5"/>
      <c r="H11" s="2"/>
      <c r="I11" s="2"/>
    </row>
    <row r="12" spans="1:9" x14ac:dyDescent="0.25">
      <c r="A12" s="2"/>
      <c r="B12" s="13"/>
      <c r="C12" s="7"/>
      <c r="D12" s="4"/>
      <c r="E12" s="2"/>
      <c r="F12" s="2"/>
      <c r="G12" s="5"/>
      <c r="H12" s="2"/>
      <c r="I12" s="2"/>
    </row>
    <row r="13" spans="1:9" x14ac:dyDescent="0.25">
      <c r="A13" s="2"/>
      <c r="B13" s="2"/>
      <c r="C13" s="6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7"/>
      <c r="D14" s="4"/>
      <c r="E14" s="2"/>
      <c r="F14" s="2"/>
      <c r="G14" s="5"/>
      <c r="H14" s="2"/>
      <c r="I14" s="2"/>
    </row>
    <row r="15" spans="1:9" x14ac:dyDescent="0.25">
      <c r="A15" s="2"/>
      <c r="B15" s="2"/>
      <c r="C15" s="14"/>
      <c r="D15" s="4"/>
      <c r="E15" s="2"/>
      <c r="F15" s="2"/>
      <c r="G15" s="5"/>
      <c r="H15" s="2"/>
      <c r="I15" s="2"/>
    </row>
    <row r="16" spans="1:9" ht="30" x14ac:dyDescent="0.25">
      <c r="A16" s="15"/>
      <c r="B16" s="15"/>
      <c r="C16" s="15"/>
      <c r="D16" s="15"/>
      <c r="E16" s="15" t="s">
        <v>9</v>
      </c>
      <c r="F16" s="16" t="s">
        <v>10</v>
      </c>
      <c r="G16" s="17">
        <f>SUM(G3:G15)</f>
        <v>521.33000000000004</v>
      </c>
      <c r="H16" s="2"/>
      <c r="I16" s="2"/>
    </row>
  </sheetData>
  <mergeCells count="8">
    <mergeCell ref="G1:G2"/>
    <mergeCell ref="H1:I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O9" sqref="O9"/>
    </sheetView>
  </sheetViews>
  <sheetFormatPr defaultRowHeight="15" x14ac:dyDescent="0.25"/>
  <cols>
    <col min="1" max="1" width="14.5703125" customWidth="1"/>
    <col min="2" max="2" width="13.140625" customWidth="1"/>
    <col min="3" max="3" width="21.42578125" customWidth="1"/>
    <col min="4" max="4" width="19.140625" customWidth="1"/>
    <col min="5" max="5" width="16.140625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ht="15" customHeight="1" x14ac:dyDescent="0.25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4" t="s">
        <v>7</v>
      </c>
      <c r="I1" s="35"/>
    </row>
    <row r="2" spans="1:9" ht="45" x14ac:dyDescent="0.25">
      <c r="A2" s="31"/>
      <c r="B2" s="31"/>
      <c r="C2" s="31"/>
      <c r="D2" s="31"/>
      <c r="E2" s="31"/>
      <c r="F2" s="31"/>
      <c r="G2" s="31"/>
      <c r="H2" s="1" t="s">
        <v>11</v>
      </c>
      <c r="I2" s="1" t="s">
        <v>8</v>
      </c>
    </row>
    <row r="3" spans="1:9" ht="33.75" customHeight="1" x14ac:dyDescent="0.25">
      <c r="A3" s="2" t="s">
        <v>12</v>
      </c>
      <c r="B3" s="2" t="s">
        <v>13</v>
      </c>
      <c r="C3" s="18" t="s">
        <v>19</v>
      </c>
      <c r="D3" s="4" t="s">
        <v>14</v>
      </c>
      <c r="E3" s="2">
        <v>3</v>
      </c>
      <c r="F3" s="2">
        <v>14.09</v>
      </c>
      <c r="G3" s="5">
        <f>(E3*F3)</f>
        <v>42.269999999999996</v>
      </c>
      <c r="H3" s="2"/>
      <c r="I3" s="2"/>
    </row>
    <row r="4" spans="1:9" ht="33.75" customHeight="1" x14ac:dyDescent="0.25">
      <c r="A4" s="2" t="s">
        <v>15</v>
      </c>
      <c r="B4" s="2" t="s">
        <v>16</v>
      </c>
      <c r="C4" s="18" t="s">
        <v>20</v>
      </c>
      <c r="D4" s="4" t="s">
        <v>14</v>
      </c>
      <c r="E4" s="2">
        <v>3</v>
      </c>
      <c r="F4" s="2">
        <v>14.09</v>
      </c>
      <c r="G4" s="5">
        <f>(E4*F4)</f>
        <v>42.269999999999996</v>
      </c>
      <c r="H4" s="2"/>
      <c r="I4" s="2"/>
    </row>
    <row r="5" spans="1:9" ht="33.75" customHeight="1" x14ac:dyDescent="0.25">
      <c r="A5" s="2" t="s">
        <v>30</v>
      </c>
      <c r="B5" s="2" t="s">
        <v>31</v>
      </c>
      <c r="C5" s="18" t="s">
        <v>21</v>
      </c>
      <c r="D5" s="4" t="s">
        <v>14</v>
      </c>
      <c r="E5" s="2">
        <v>0</v>
      </c>
      <c r="F5" s="2">
        <v>14.09</v>
      </c>
      <c r="G5" s="5">
        <f t="shared" ref="G5" si="0">(E5*F5)</f>
        <v>0</v>
      </c>
      <c r="H5" s="2"/>
      <c r="I5" s="2"/>
    </row>
    <row r="6" spans="1:9" ht="33.75" customHeight="1" x14ac:dyDescent="0.25">
      <c r="A6" s="2" t="s">
        <v>17</v>
      </c>
      <c r="B6" s="2" t="s">
        <v>18</v>
      </c>
      <c r="C6" s="18" t="s">
        <v>21</v>
      </c>
      <c r="D6" s="4" t="s">
        <v>14</v>
      </c>
      <c r="E6" s="2">
        <v>8</v>
      </c>
      <c r="F6" s="2">
        <v>14.09</v>
      </c>
      <c r="G6" s="5">
        <f>(E6*F6)</f>
        <v>112.72</v>
      </c>
      <c r="H6" s="2"/>
      <c r="I6" s="2"/>
    </row>
    <row r="7" spans="1:9" x14ac:dyDescent="0.25">
      <c r="A7" s="2"/>
      <c r="B7" s="2"/>
      <c r="C7" s="6"/>
      <c r="D7" s="4"/>
      <c r="E7" s="2"/>
      <c r="F7" s="2"/>
      <c r="G7" s="5"/>
      <c r="H7" s="2"/>
      <c r="I7" s="2"/>
    </row>
    <row r="8" spans="1:9" x14ac:dyDescent="0.25">
      <c r="A8" s="2"/>
      <c r="B8" s="8"/>
      <c r="C8" s="9"/>
      <c r="D8" s="4"/>
      <c r="E8" s="2"/>
      <c r="F8" s="2"/>
      <c r="G8" s="5"/>
      <c r="H8" s="2"/>
      <c r="I8" s="2"/>
    </row>
    <row r="9" spans="1:9" x14ac:dyDescent="0.25">
      <c r="A9" s="10"/>
      <c r="B9" s="10"/>
      <c r="C9" s="11"/>
      <c r="D9" s="12"/>
      <c r="E9" s="10"/>
      <c r="F9" s="10"/>
      <c r="G9" s="5"/>
      <c r="H9" s="10"/>
      <c r="I9" s="2"/>
    </row>
    <row r="10" spans="1:9" x14ac:dyDescent="0.25">
      <c r="A10" s="2"/>
      <c r="B10" s="2"/>
      <c r="C10" s="3"/>
      <c r="D10" s="4"/>
      <c r="E10" s="2"/>
      <c r="F10" s="2"/>
      <c r="G10" s="5"/>
      <c r="H10" s="2"/>
      <c r="I10" s="2"/>
    </row>
    <row r="11" spans="1:9" x14ac:dyDescent="0.25">
      <c r="A11" s="2"/>
      <c r="B11" s="13"/>
      <c r="C11" s="7"/>
      <c r="D11" s="4"/>
      <c r="E11" s="2"/>
      <c r="F11" s="2"/>
      <c r="G11" s="5"/>
      <c r="H11" s="2"/>
      <c r="I11" s="2"/>
    </row>
    <row r="12" spans="1:9" x14ac:dyDescent="0.25">
      <c r="A12" s="2"/>
      <c r="B12" s="13"/>
      <c r="C12" s="7"/>
      <c r="D12" s="4"/>
      <c r="E12" s="2"/>
      <c r="F12" s="2"/>
      <c r="G12" s="5"/>
      <c r="H12" s="2"/>
      <c r="I12" s="2"/>
    </row>
    <row r="13" spans="1:9" x14ac:dyDescent="0.25">
      <c r="A13" s="2"/>
      <c r="B13" s="2"/>
      <c r="C13" s="6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7"/>
      <c r="D14" s="4"/>
      <c r="E14" s="2"/>
      <c r="F14" s="2"/>
      <c r="G14" s="5"/>
      <c r="H14" s="2"/>
      <c r="I14" s="2"/>
    </row>
    <row r="15" spans="1:9" x14ac:dyDescent="0.25">
      <c r="A15" s="2"/>
      <c r="B15" s="2"/>
      <c r="C15" s="14"/>
      <c r="D15" s="4"/>
      <c r="E15" s="2"/>
      <c r="F15" s="2"/>
      <c r="G15" s="5"/>
      <c r="H15" s="2"/>
      <c r="I15" s="2"/>
    </row>
    <row r="16" spans="1:9" ht="30" x14ac:dyDescent="0.25">
      <c r="A16" s="15"/>
      <c r="B16" s="15"/>
      <c r="C16" s="15"/>
      <c r="D16" s="15"/>
      <c r="E16" s="15" t="s">
        <v>9</v>
      </c>
      <c r="F16" s="16" t="s">
        <v>10</v>
      </c>
      <c r="G16" s="17">
        <f>SUM(G3:G15)</f>
        <v>197.26</v>
      </c>
      <c r="H16" s="2"/>
      <c r="I16" s="2"/>
    </row>
  </sheetData>
  <mergeCells count="8">
    <mergeCell ref="G1:G2"/>
    <mergeCell ref="H1:I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D28" sqref="D28"/>
    </sheetView>
  </sheetViews>
  <sheetFormatPr defaultColWidth="9.140625" defaultRowHeight="19.5" customHeight="1" x14ac:dyDescent="0.25"/>
  <cols>
    <col min="1" max="1" width="71.85546875" style="19" customWidth="1"/>
    <col min="2" max="2" width="15.7109375" style="19" customWidth="1"/>
    <col min="3" max="3" width="12.85546875" style="19" customWidth="1"/>
    <col min="4" max="4" width="31.28515625" style="19" customWidth="1"/>
    <col min="5" max="16384" width="9.140625" style="19"/>
  </cols>
  <sheetData>
    <row r="1" spans="1:4" ht="21" x14ac:dyDescent="0.25">
      <c r="A1" s="39" t="s">
        <v>22</v>
      </c>
      <c r="B1" s="40"/>
      <c r="C1" s="40"/>
      <c r="D1" s="40"/>
    </row>
    <row r="2" spans="1:4" ht="15" x14ac:dyDescent="0.25">
      <c r="A2" s="41" t="s">
        <v>23</v>
      </c>
      <c r="B2" s="41"/>
      <c r="C2" s="41"/>
      <c r="D2" s="41"/>
    </row>
    <row r="3" spans="1:4" ht="15.75" x14ac:dyDescent="0.25">
      <c r="A3" s="42" t="s">
        <v>24</v>
      </c>
      <c r="B3" s="42"/>
      <c r="C3" s="42"/>
      <c r="D3" s="20" t="s">
        <v>25</v>
      </c>
    </row>
    <row r="5" spans="1:4" s="28" customFormat="1" ht="31.5" customHeight="1" x14ac:dyDescent="0.25">
      <c r="A5" s="43" t="s">
        <v>34</v>
      </c>
      <c r="B5" s="43"/>
      <c r="C5" s="43"/>
      <c r="D5" s="43"/>
    </row>
    <row r="6" spans="1:4" ht="15" x14ac:dyDescent="0.25">
      <c r="A6" s="36"/>
      <c r="B6" s="36"/>
      <c r="C6" s="36"/>
      <c r="D6" s="21"/>
    </row>
    <row r="7" spans="1:4" ht="15" x14ac:dyDescent="0.25">
      <c r="A7" s="44" t="s">
        <v>26</v>
      </c>
      <c r="B7" s="45"/>
      <c r="C7" s="46"/>
      <c r="D7" s="21">
        <f>'FEBBRAIO 2017'!G3+'MARZO 2017'!G3+'APRILE 2017'!G3+'MAGGIO 2017'!G3+'GIUGNO 2017'!G3+'LUGLIO 2017'!G3+'AGOSTO 2017'!G3+'SETTEMBRE 2017'!G3+'OTTOBRE 2017'!G3+'NOVEMBRE 2017'!G3+'DICEMBRE 2017'!G3+'FEBBRAIO 2017'!G4+'MARZO 2017'!G4+'APRILE 2017'!G4+'MAGGIO 2017'!G4+'GIUGNO 2017'!G4+'LUGLIO 2017'!G4+'AGOSTO 2017'!G4+'SETTEMBRE 2017'!G4+'OTTOBRE 2017'!G4+'NOVEMBRE 2017'!G4+'DICEMBRE 2017'!G4+'LUGLIO 2017'!G5+'AGOSTO 2017'!G5+'OTTOBRE 2017'!G6+'NOVEMBRE 2017'!G6+'DICEMBRE 2017'!G6</f>
        <v>3959.2899999999995</v>
      </c>
    </row>
    <row r="8" spans="1:4" ht="15" x14ac:dyDescent="0.25">
      <c r="A8" s="36"/>
      <c r="B8" s="36"/>
      <c r="C8" s="36"/>
      <c r="D8" s="21"/>
    </row>
    <row r="9" spans="1:4" ht="15" x14ac:dyDescent="0.25">
      <c r="A9" s="37"/>
      <c r="B9" s="37"/>
      <c r="C9" s="37"/>
      <c r="D9" s="21"/>
    </row>
    <row r="10" spans="1:4" ht="15" x14ac:dyDescent="0.25">
      <c r="B10" s="38" t="s">
        <v>27</v>
      </c>
      <c r="C10" s="38"/>
      <c r="D10" s="22">
        <f>SUM(D6:D9)</f>
        <v>3959.2899999999995</v>
      </c>
    </row>
    <row r="15" spans="1:4" ht="15" x14ac:dyDescent="0.25">
      <c r="A15" s="23" t="s">
        <v>28</v>
      </c>
      <c r="B15" s="24">
        <f>'FEBBRAIO 2017'!G3+'MARZO 2017'!G3+'APRILE 2017'!G3+'MAGGIO 2017'!G3+'GIUGNO 2017'!G3+'LUGLIO 2017'!G3+'AGOSTO 2017'!G3+'SETTEMBRE 2017'!G3+'OTTOBRE 2017'!G3+'NOVEMBRE 2017'!G3+'DICEMBRE 2017'!G3</f>
        <v>1141.29</v>
      </c>
    </row>
    <row r="16" spans="1:4" ht="15" x14ac:dyDescent="0.25">
      <c r="A16" s="23" t="s">
        <v>35</v>
      </c>
      <c r="B16" s="24">
        <f>'FEBBRAIO 2017'!G4+'MARZO 2017'!G4+'APRILE 2017'!G4+'MAGGIO 2017'!G4+'GIUGNO 2017'!G4+'LUGLIO 2017'!G4+'AGOSTO 2017'!G4+'SETTEMBRE 2017'!G4+'OTTOBRE 2017'!G4+'NOVEMBRE 2017'!G4+'DICEMBRE 2017'!G4</f>
        <v>2465.7499999999995</v>
      </c>
    </row>
    <row r="17" spans="1:3" ht="15" x14ac:dyDescent="0.25">
      <c r="A17" s="23" t="s">
        <v>33</v>
      </c>
      <c r="B17" s="24">
        <f>'LUGLIO 2017'!G5+'AGOSTO 2017'!G5</f>
        <v>84.539999999999992</v>
      </c>
    </row>
    <row r="18" spans="1:3" ht="15" x14ac:dyDescent="0.25">
      <c r="A18" s="2" t="s">
        <v>29</v>
      </c>
      <c r="B18" s="5">
        <f>'OTTOBRE 2017'!G6+'NOVEMBRE 2017'!G6+'DICEMBRE 2017'!G6</f>
        <v>267.71000000000004</v>
      </c>
    </row>
    <row r="19" spans="1:3" ht="15" x14ac:dyDescent="0.25">
      <c r="A19" s="23"/>
      <c r="B19" s="24"/>
    </row>
    <row r="20" spans="1:3" ht="15" x14ac:dyDescent="0.25">
      <c r="A20" s="23"/>
      <c r="B20" s="24"/>
    </row>
    <row r="21" spans="1:3" ht="15" x14ac:dyDescent="0.25">
      <c r="A21" s="23"/>
      <c r="B21" s="24"/>
    </row>
    <row r="22" spans="1:3" ht="15" x14ac:dyDescent="0.25">
      <c r="A22" s="23"/>
      <c r="B22" s="24"/>
    </row>
    <row r="23" spans="1:3" ht="15" x14ac:dyDescent="0.25">
      <c r="A23" s="23"/>
      <c r="B23" s="24"/>
    </row>
    <row r="24" spans="1:3" ht="15" x14ac:dyDescent="0.25">
      <c r="A24" s="23"/>
      <c r="B24" s="24"/>
    </row>
    <row r="25" spans="1:3" ht="15" x14ac:dyDescent="0.25">
      <c r="A25" s="23"/>
      <c r="B25" s="24"/>
    </row>
    <row r="26" spans="1:3" ht="18.75" x14ac:dyDescent="0.25">
      <c r="A26" s="25" t="s">
        <v>36</v>
      </c>
      <c r="B26" s="24">
        <f>SUM(B15:B25)</f>
        <v>3959.2899999999995</v>
      </c>
    </row>
    <row r="27" spans="1:3" ht="19.5" customHeight="1" x14ac:dyDescent="0.25">
      <c r="A27" s="25" t="s">
        <v>37</v>
      </c>
      <c r="B27" s="24">
        <f>B26*32.3%</f>
        <v>1278.8506699999996</v>
      </c>
    </row>
    <row r="28" spans="1:3" s="25" customFormat="1" ht="19.5" customHeight="1" x14ac:dyDescent="0.25">
      <c r="A28" s="25" t="s">
        <v>38</v>
      </c>
      <c r="B28" s="29">
        <f>SUM(B26:B27)</f>
        <v>5238.1406699999989</v>
      </c>
      <c r="C28" s="30"/>
    </row>
  </sheetData>
  <mergeCells count="9">
    <mergeCell ref="A8:C8"/>
    <mergeCell ref="A9:C9"/>
    <mergeCell ref="B10:C10"/>
    <mergeCell ref="A1:D1"/>
    <mergeCell ref="A2:D2"/>
    <mergeCell ref="A3:C3"/>
    <mergeCell ref="A5:D5"/>
    <mergeCell ref="A6:C6"/>
    <mergeCell ref="A7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I25" sqref="I25"/>
    </sheetView>
  </sheetViews>
  <sheetFormatPr defaultRowHeight="15" x14ac:dyDescent="0.25"/>
  <cols>
    <col min="1" max="1" width="14.5703125" customWidth="1"/>
    <col min="2" max="2" width="13.140625" customWidth="1"/>
    <col min="3" max="3" width="21.42578125" customWidth="1"/>
    <col min="4" max="4" width="19.140625" customWidth="1"/>
    <col min="5" max="5" width="16.140625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/>
    </row>
    <row r="2" spans="1:9" ht="45" x14ac:dyDescent="0.25">
      <c r="A2" s="32"/>
      <c r="B2" s="32"/>
      <c r="C2" s="32"/>
      <c r="D2" s="32"/>
      <c r="E2" s="32"/>
      <c r="F2" s="32"/>
      <c r="G2" s="32"/>
      <c r="H2" s="1" t="s">
        <v>11</v>
      </c>
      <c r="I2" s="1" t="s">
        <v>8</v>
      </c>
    </row>
    <row r="3" spans="1:9" ht="33.75" customHeight="1" x14ac:dyDescent="0.25">
      <c r="A3" s="2" t="s">
        <v>12</v>
      </c>
      <c r="B3" s="2" t="s">
        <v>13</v>
      </c>
      <c r="C3" s="18" t="s">
        <v>19</v>
      </c>
      <c r="D3" s="4" t="s">
        <v>14</v>
      </c>
      <c r="E3" s="2">
        <v>5</v>
      </c>
      <c r="F3" s="2">
        <v>14.09</v>
      </c>
      <c r="G3" s="5">
        <f>(E3*F3)</f>
        <v>70.45</v>
      </c>
      <c r="H3" s="2"/>
      <c r="I3" s="2"/>
    </row>
    <row r="4" spans="1:9" ht="33.75" customHeight="1" x14ac:dyDescent="0.25">
      <c r="A4" s="2" t="s">
        <v>15</v>
      </c>
      <c r="B4" s="2" t="s">
        <v>16</v>
      </c>
      <c r="C4" s="18" t="s">
        <v>20</v>
      </c>
      <c r="D4" s="4" t="s">
        <v>14</v>
      </c>
      <c r="E4" s="2">
        <v>0</v>
      </c>
      <c r="F4" s="2">
        <v>14.09</v>
      </c>
      <c r="G4" s="5">
        <f t="shared" ref="G4:G6" si="0">(E4*F4)</f>
        <v>0</v>
      </c>
      <c r="H4" s="2"/>
      <c r="I4" s="2"/>
    </row>
    <row r="5" spans="1:9" ht="33.75" customHeight="1" x14ac:dyDescent="0.25">
      <c r="A5" s="2" t="s">
        <v>30</v>
      </c>
      <c r="B5" s="2" t="s">
        <v>31</v>
      </c>
      <c r="C5" s="18" t="s">
        <v>21</v>
      </c>
      <c r="D5" s="4" t="s">
        <v>14</v>
      </c>
      <c r="E5" s="2">
        <v>0</v>
      </c>
      <c r="F5" s="2">
        <v>14.09</v>
      </c>
      <c r="G5" s="5">
        <f t="shared" si="0"/>
        <v>0</v>
      </c>
      <c r="H5" s="2"/>
      <c r="I5" s="2"/>
    </row>
    <row r="6" spans="1:9" ht="33.75" customHeight="1" x14ac:dyDescent="0.25">
      <c r="A6" s="2" t="s">
        <v>17</v>
      </c>
      <c r="B6" s="2" t="s">
        <v>18</v>
      </c>
      <c r="C6" s="18" t="s">
        <v>21</v>
      </c>
      <c r="D6" s="4" t="s">
        <v>14</v>
      </c>
      <c r="E6" s="2"/>
      <c r="F6" s="2">
        <v>14.09</v>
      </c>
      <c r="G6" s="5">
        <f t="shared" si="0"/>
        <v>0</v>
      </c>
      <c r="H6" s="2"/>
      <c r="I6" s="2"/>
    </row>
    <row r="7" spans="1:9" x14ac:dyDescent="0.25">
      <c r="A7" s="2"/>
      <c r="B7" s="2"/>
      <c r="C7" s="6"/>
      <c r="D7" s="4"/>
      <c r="E7" s="2"/>
      <c r="F7" s="2"/>
      <c r="G7" s="5"/>
      <c r="H7" s="2"/>
      <c r="I7" s="2"/>
    </row>
    <row r="8" spans="1:9" x14ac:dyDescent="0.25">
      <c r="A8" s="2"/>
      <c r="B8" s="8"/>
      <c r="C8" s="9"/>
      <c r="D8" s="4"/>
      <c r="E8" s="2"/>
      <c r="F8" s="2"/>
      <c r="G8" s="5"/>
      <c r="H8" s="2"/>
      <c r="I8" s="2"/>
    </row>
    <row r="9" spans="1:9" x14ac:dyDescent="0.25">
      <c r="A9" s="10"/>
      <c r="B9" s="10"/>
      <c r="C9" s="11"/>
      <c r="D9" s="12"/>
      <c r="E9" s="10"/>
      <c r="F9" s="10"/>
      <c r="G9" s="5"/>
      <c r="H9" s="10"/>
      <c r="I9" s="2"/>
    </row>
    <row r="10" spans="1:9" x14ac:dyDescent="0.25">
      <c r="A10" s="2"/>
      <c r="B10" s="2"/>
      <c r="C10" s="3"/>
      <c r="D10" s="4"/>
      <c r="E10" s="2"/>
      <c r="F10" s="2"/>
      <c r="G10" s="5"/>
      <c r="H10" s="2"/>
      <c r="I10" s="2"/>
    </row>
    <row r="11" spans="1:9" x14ac:dyDescent="0.25">
      <c r="A11" s="2"/>
      <c r="B11" s="13"/>
      <c r="C11" s="7"/>
      <c r="D11" s="4"/>
      <c r="E11" s="2"/>
      <c r="F11" s="2"/>
      <c r="G11" s="5"/>
      <c r="H11" s="2"/>
      <c r="I11" s="2"/>
    </row>
    <row r="12" spans="1:9" x14ac:dyDescent="0.25">
      <c r="A12" s="2"/>
      <c r="B12" s="13"/>
      <c r="C12" s="7"/>
      <c r="D12" s="4"/>
      <c r="E12" s="2"/>
      <c r="F12" s="2"/>
      <c r="G12" s="5"/>
      <c r="H12" s="2"/>
      <c r="I12" s="2"/>
    </row>
    <row r="13" spans="1:9" x14ac:dyDescent="0.25">
      <c r="A13" s="2"/>
      <c r="B13" s="2"/>
      <c r="C13" s="6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7"/>
      <c r="D14" s="4"/>
      <c r="E14" s="2"/>
      <c r="F14" s="2"/>
      <c r="G14" s="5"/>
      <c r="H14" s="2"/>
      <c r="I14" s="2"/>
    </row>
    <row r="15" spans="1:9" x14ac:dyDescent="0.25">
      <c r="A15" s="2"/>
      <c r="B15" s="2"/>
      <c r="C15" s="14"/>
      <c r="D15" s="4"/>
      <c r="E15" s="2"/>
      <c r="F15" s="2"/>
      <c r="G15" s="5"/>
      <c r="H15" s="2"/>
      <c r="I15" s="2"/>
    </row>
    <row r="16" spans="1:9" ht="30" x14ac:dyDescent="0.25">
      <c r="A16" s="15"/>
      <c r="B16" s="15"/>
      <c r="C16" s="15"/>
      <c r="D16" s="15"/>
      <c r="E16" s="15" t="s">
        <v>9</v>
      </c>
      <c r="F16" s="16" t="s">
        <v>10</v>
      </c>
      <c r="G16" s="17">
        <f>SUM(G3:G15)</f>
        <v>70.45</v>
      </c>
      <c r="H16" s="2"/>
      <c r="I16" s="2"/>
    </row>
  </sheetData>
  <mergeCells count="8">
    <mergeCell ref="G1:G2"/>
    <mergeCell ref="H1:I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4" sqref="A4:XFD4"/>
    </sheetView>
  </sheetViews>
  <sheetFormatPr defaultRowHeight="15" x14ac:dyDescent="0.25"/>
  <cols>
    <col min="1" max="1" width="14.5703125" customWidth="1"/>
    <col min="2" max="2" width="13.140625" customWidth="1"/>
    <col min="3" max="3" width="21.42578125" customWidth="1"/>
    <col min="4" max="4" width="19.140625" customWidth="1"/>
    <col min="5" max="5" width="16.140625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ht="15" customHeight="1" x14ac:dyDescent="0.25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4" t="s">
        <v>7</v>
      </c>
      <c r="I1" s="35"/>
    </row>
    <row r="2" spans="1:9" ht="45" x14ac:dyDescent="0.25">
      <c r="A2" s="31"/>
      <c r="B2" s="31"/>
      <c r="C2" s="31"/>
      <c r="D2" s="31"/>
      <c r="E2" s="31"/>
      <c r="F2" s="31"/>
      <c r="G2" s="31"/>
      <c r="H2" s="1" t="s">
        <v>11</v>
      </c>
      <c r="I2" s="1" t="s">
        <v>8</v>
      </c>
    </row>
    <row r="3" spans="1:9" ht="33.75" customHeight="1" x14ac:dyDescent="0.25">
      <c r="A3" s="2" t="s">
        <v>12</v>
      </c>
      <c r="B3" s="2" t="s">
        <v>13</v>
      </c>
      <c r="C3" s="18" t="s">
        <v>19</v>
      </c>
      <c r="D3" s="4" t="s">
        <v>14</v>
      </c>
      <c r="E3" s="2">
        <v>9</v>
      </c>
      <c r="F3" s="2">
        <v>14.09</v>
      </c>
      <c r="G3" s="5">
        <f>(E3*F3)</f>
        <v>126.81</v>
      </c>
      <c r="H3" s="2"/>
      <c r="I3" s="2"/>
    </row>
    <row r="4" spans="1:9" ht="33.75" customHeight="1" x14ac:dyDescent="0.25">
      <c r="A4" s="2" t="s">
        <v>15</v>
      </c>
      <c r="B4" s="2" t="s">
        <v>16</v>
      </c>
      <c r="C4" s="18" t="s">
        <v>20</v>
      </c>
      <c r="D4" s="4" t="s">
        <v>14</v>
      </c>
      <c r="E4" s="2">
        <v>9</v>
      </c>
      <c r="F4" s="2">
        <v>14.09</v>
      </c>
      <c r="G4" s="5">
        <f t="shared" ref="G4:G6" si="0">(E4*F4)</f>
        <v>126.81</v>
      </c>
      <c r="H4" s="2"/>
      <c r="I4" s="2"/>
    </row>
    <row r="5" spans="1:9" ht="33.75" customHeight="1" x14ac:dyDescent="0.25">
      <c r="A5" s="2" t="s">
        <v>30</v>
      </c>
      <c r="B5" s="2" t="s">
        <v>31</v>
      </c>
      <c r="C5" s="18" t="s">
        <v>21</v>
      </c>
      <c r="D5" s="4" t="s">
        <v>14</v>
      </c>
      <c r="E5" s="2">
        <v>0</v>
      </c>
      <c r="F5" s="2">
        <v>14.09</v>
      </c>
      <c r="G5" s="5">
        <f t="shared" si="0"/>
        <v>0</v>
      </c>
      <c r="H5" s="2"/>
      <c r="I5" s="2"/>
    </row>
    <row r="6" spans="1:9" ht="33.75" customHeight="1" x14ac:dyDescent="0.25">
      <c r="A6" s="2" t="s">
        <v>17</v>
      </c>
      <c r="B6" s="2" t="s">
        <v>18</v>
      </c>
      <c r="C6" s="18" t="s">
        <v>21</v>
      </c>
      <c r="D6" s="4" t="s">
        <v>14</v>
      </c>
      <c r="E6" s="2"/>
      <c r="F6" s="2">
        <v>14.09</v>
      </c>
      <c r="G6" s="5">
        <f t="shared" si="0"/>
        <v>0</v>
      </c>
      <c r="H6" s="2"/>
      <c r="I6" s="2"/>
    </row>
    <row r="7" spans="1:9" x14ac:dyDescent="0.25">
      <c r="A7" s="2"/>
      <c r="B7" s="2"/>
      <c r="C7" s="6"/>
      <c r="D7" s="4"/>
      <c r="E7" s="2"/>
      <c r="F7" s="2"/>
      <c r="G7" s="5"/>
      <c r="H7" s="2"/>
      <c r="I7" s="2"/>
    </row>
    <row r="8" spans="1:9" x14ac:dyDescent="0.25">
      <c r="A8" s="2"/>
      <c r="B8" s="8"/>
      <c r="C8" s="9"/>
      <c r="D8" s="4"/>
      <c r="E8" s="2"/>
      <c r="F8" s="2"/>
      <c r="G8" s="5"/>
      <c r="H8" s="2"/>
      <c r="I8" s="2"/>
    </row>
    <row r="9" spans="1:9" x14ac:dyDescent="0.25">
      <c r="A9" s="10"/>
      <c r="B9" s="10"/>
      <c r="C9" s="11"/>
      <c r="D9" s="12"/>
      <c r="E9" s="10"/>
      <c r="F9" s="10"/>
      <c r="G9" s="5"/>
      <c r="H9" s="10"/>
      <c r="I9" s="2"/>
    </row>
    <row r="10" spans="1:9" x14ac:dyDescent="0.25">
      <c r="A10" s="2"/>
      <c r="B10" s="2"/>
      <c r="C10" s="3"/>
      <c r="D10" s="4"/>
      <c r="E10" s="2"/>
      <c r="F10" s="2"/>
      <c r="G10" s="5"/>
      <c r="H10" s="2"/>
      <c r="I10" s="2"/>
    </row>
    <row r="11" spans="1:9" x14ac:dyDescent="0.25">
      <c r="A11" s="2"/>
      <c r="B11" s="13"/>
      <c r="C11" s="7"/>
      <c r="D11" s="4"/>
      <c r="E11" s="2"/>
      <c r="F11" s="2"/>
      <c r="G11" s="5"/>
      <c r="H11" s="2"/>
      <c r="I11" s="2"/>
    </row>
    <row r="12" spans="1:9" x14ac:dyDescent="0.25">
      <c r="A12" s="2"/>
      <c r="B12" s="13"/>
      <c r="C12" s="7"/>
      <c r="D12" s="4"/>
      <c r="E12" s="2"/>
      <c r="F12" s="2"/>
      <c r="G12" s="5"/>
      <c r="H12" s="2"/>
      <c r="I12" s="2"/>
    </row>
    <row r="13" spans="1:9" x14ac:dyDescent="0.25">
      <c r="A13" s="2"/>
      <c r="B13" s="2"/>
      <c r="C13" s="6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7"/>
      <c r="D14" s="4"/>
      <c r="E14" s="2"/>
      <c r="F14" s="2"/>
      <c r="G14" s="5"/>
      <c r="H14" s="2"/>
      <c r="I14" s="2"/>
    </row>
    <row r="15" spans="1:9" x14ac:dyDescent="0.25">
      <c r="A15" s="2"/>
      <c r="B15" s="2"/>
      <c r="C15" s="14"/>
      <c r="D15" s="4"/>
      <c r="E15" s="2"/>
      <c r="F15" s="2"/>
      <c r="G15" s="5"/>
      <c r="H15" s="2"/>
      <c r="I15" s="2"/>
    </row>
    <row r="16" spans="1:9" ht="30" x14ac:dyDescent="0.25">
      <c r="A16" s="15"/>
      <c r="B16" s="15"/>
      <c r="C16" s="15"/>
      <c r="D16" s="15"/>
      <c r="E16" s="15" t="s">
        <v>9</v>
      </c>
      <c r="F16" s="16" t="s">
        <v>10</v>
      </c>
      <c r="G16" s="17">
        <f>SUM(G3:G15)</f>
        <v>253.62</v>
      </c>
      <c r="H16" s="2"/>
      <c r="I16" s="2"/>
    </row>
  </sheetData>
  <mergeCells count="8">
    <mergeCell ref="G1:G2"/>
    <mergeCell ref="H1:I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E4" sqref="E4"/>
    </sheetView>
  </sheetViews>
  <sheetFormatPr defaultRowHeight="15" x14ac:dyDescent="0.25"/>
  <cols>
    <col min="1" max="1" width="14.5703125" customWidth="1"/>
    <col min="2" max="2" width="13.140625" customWidth="1"/>
    <col min="3" max="3" width="21.42578125" customWidth="1"/>
    <col min="4" max="4" width="19.140625" customWidth="1"/>
    <col min="5" max="5" width="16.140625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ht="15" customHeight="1" x14ac:dyDescent="0.25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4" t="s">
        <v>7</v>
      </c>
      <c r="I1" s="35"/>
    </row>
    <row r="2" spans="1:9" ht="45" x14ac:dyDescent="0.25">
      <c r="A2" s="31"/>
      <c r="B2" s="31"/>
      <c r="C2" s="31"/>
      <c r="D2" s="31"/>
      <c r="E2" s="31"/>
      <c r="F2" s="31"/>
      <c r="G2" s="31"/>
      <c r="H2" s="1" t="s">
        <v>11</v>
      </c>
      <c r="I2" s="1" t="s">
        <v>8</v>
      </c>
    </row>
    <row r="3" spans="1:9" ht="33.75" customHeight="1" x14ac:dyDescent="0.25">
      <c r="A3" s="2" t="s">
        <v>12</v>
      </c>
      <c r="B3" s="2" t="s">
        <v>13</v>
      </c>
      <c r="C3" s="18" t="s">
        <v>19</v>
      </c>
      <c r="D3" s="4" t="s">
        <v>14</v>
      </c>
      <c r="E3" s="2">
        <v>13</v>
      </c>
      <c r="F3" s="2">
        <v>14.09</v>
      </c>
      <c r="G3" s="5">
        <f>(E3*F3)</f>
        <v>183.17</v>
      </c>
      <c r="H3" s="2"/>
      <c r="I3" s="2"/>
    </row>
    <row r="4" spans="1:9" ht="33.75" customHeight="1" x14ac:dyDescent="0.25">
      <c r="A4" s="2" t="s">
        <v>15</v>
      </c>
      <c r="B4" s="2" t="s">
        <v>16</v>
      </c>
      <c r="C4" s="18" t="s">
        <v>20</v>
      </c>
      <c r="D4" s="4" t="s">
        <v>14</v>
      </c>
      <c r="E4" s="2">
        <v>24</v>
      </c>
      <c r="F4" s="2">
        <v>14.09</v>
      </c>
      <c r="G4" s="5">
        <f t="shared" ref="G4:G6" si="0">(E4*F4)</f>
        <v>338.15999999999997</v>
      </c>
      <c r="H4" s="2"/>
      <c r="I4" s="2"/>
    </row>
    <row r="5" spans="1:9" ht="33.75" customHeight="1" x14ac:dyDescent="0.25">
      <c r="A5" s="2" t="s">
        <v>30</v>
      </c>
      <c r="B5" s="2" t="s">
        <v>31</v>
      </c>
      <c r="C5" s="18" t="s">
        <v>21</v>
      </c>
      <c r="D5" s="4" t="s">
        <v>14</v>
      </c>
      <c r="E5" s="2">
        <v>0</v>
      </c>
      <c r="F5" s="2">
        <v>14.09</v>
      </c>
      <c r="G5" s="5">
        <f t="shared" si="0"/>
        <v>0</v>
      </c>
      <c r="H5" s="2"/>
      <c r="I5" s="2"/>
    </row>
    <row r="6" spans="1:9" ht="33.75" customHeight="1" x14ac:dyDescent="0.25">
      <c r="A6" s="2" t="s">
        <v>17</v>
      </c>
      <c r="B6" s="2" t="s">
        <v>18</v>
      </c>
      <c r="C6" s="18" t="s">
        <v>21</v>
      </c>
      <c r="D6" s="4" t="s">
        <v>14</v>
      </c>
      <c r="E6" s="2"/>
      <c r="F6" s="2">
        <v>14.09</v>
      </c>
      <c r="G6" s="5">
        <f t="shared" si="0"/>
        <v>0</v>
      </c>
      <c r="H6" s="2"/>
      <c r="I6" s="2"/>
    </row>
    <row r="7" spans="1:9" x14ac:dyDescent="0.25">
      <c r="A7" s="2"/>
      <c r="B7" s="2"/>
      <c r="C7" s="6"/>
      <c r="D7" s="4"/>
      <c r="E7" s="2"/>
      <c r="F7" s="2"/>
      <c r="G7" s="5"/>
      <c r="H7" s="2"/>
      <c r="I7" s="2"/>
    </row>
    <row r="8" spans="1:9" x14ac:dyDescent="0.25">
      <c r="A8" s="2"/>
      <c r="B8" s="8"/>
      <c r="C8" s="9"/>
      <c r="D8" s="4"/>
      <c r="E8" s="2"/>
      <c r="F8" s="2"/>
      <c r="G8" s="5"/>
      <c r="H8" s="2"/>
      <c r="I8" s="2"/>
    </row>
    <row r="9" spans="1:9" x14ac:dyDescent="0.25">
      <c r="A9" s="10"/>
      <c r="B9" s="10"/>
      <c r="C9" s="11"/>
      <c r="D9" s="12"/>
      <c r="E9" s="10"/>
      <c r="F9" s="10"/>
      <c r="G9" s="5"/>
      <c r="H9" s="10"/>
      <c r="I9" s="2"/>
    </row>
    <row r="10" spans="1:9" x14ac:dyDescent="0.25">
      <c r="A10" s="2"/>
      <c r="B10" s="2"/>
      <c r="C10" s="3"/>
      <c r="D10" s="4"/>
      <c r="E10" s="2"/>
      <c r="F10" s="2"/>
      <c r="G10" s="5"/>
      <c r="H10" s="2"/>
      <c r="I10" s="2"/>
    </row>
    <row r="11" spans="1:9" x14ac:dyDescent="0.25">
      <c r="A11" s="2"/>
      <c r="B11" s="13"/>
      <c r="C11" s="7"/>
      <c r="D11" s="4"/>
      <c r="E11" s="2"/>
      <c r="F11" s="2"/>
      <c r="G11" s="5"/>
      <c r="H11" s="2"/>
      <c r="I11" s="2"/>
    </row>
    <row r="12" spans="1:9" x14ac:dyDescent="0.25">
      <c r="A12" s="2"/>
      <c r="B12" s="13"/>
      <c r="C12" s="7"/>
      <c r="D12" s="4"/>
      <c r="E12" s="2"/>
      <c r="F12" s="2"/>
      <c r="G12" s="5"/>
      <c r="H12" s="2"/>
      <c r="I12" s="2"/>
    </row>
    <row r="13" spans="1:9" x14ac:dyDescent="0.25">
      <c r="A13" s="2"/>
      <c r="B13" s="2"/>
      <c r="C13" s="6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7"/>
      <c r="D14" s="4"/>
      <c r="E14" s="2"/>
      <c r="F14" s="2"/>
      <c r="G14" s="5"/>
      <c r="H14" s="2"/>
      <c r="I14" s="2"/>
    </row>
    <row r="15" spans="1:9" x14ac:dyDescent="0.25">
      <c r="A15" s="2"/>
      <c r="B15" s="2"/>
      <c r="C15" s="14"/>
      <c r="D15" s="4"/>
      <c r="E15" s="2"/>
      <c r="F15" s="2"/>
      <c r="G15" s="5"/>
      <c r="H15" s="2"/>
      <c r="I15" s="2"/>
    </row>
    <row r="16" spans="1:9" ht="30" x14ac:dyDescent="0.25">
      <c r="A16" s="15"/>
      <c r="B16" s="15"/>
      <c r="C16" s="15"/>
      <c r="D16" s="15"/>
      <c r="E16" s="15" t="s">
        <v>9</v>
      </c>
      <c r="F16" s="16" t="s">
        <v>10</v>
      </c>
      <c r="G16" s="17">
        <f>SUM(G3:G15)</f>
        <v>521.32999999999993</v>
      </c>
      <c r="H16" s="2"/>
      <c r="I16" s="2"/>
    </row>
  </sheetData>
  <mergeCells count="8">
    <mergeCell ref="G1:G2"/>
    <mergeCell ref="H1:I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E4" sqref="E4"/>
    </sheetView>
  </sheetViews>
  <sheetFormatPr defaultRowHeight="15" x14ac:dyDescent="0.25"/>
  <cols>
    <col min="1" max="1" width="14.5703125" customWidth="1"/>
    <col min="2" max="2" width="13.140625" customWidth="1"/>
    <col min="3" max="3" width="21.42578125" customWidth="1"/>
    <col min="4" max="4" width="19.140625" customWidth="1"/>
    <col min="5" max="5" width="16.140625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ht="15" customHeight="1" x14ac:dyDescent="0.25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4" t="s">
        <v>7</v>
      </c>
      <c r="I1" s="35"/>
    </row>
    <row r="2" spans="1:9" ht="45" x14ac:dyDescent="0.25">
      <c r="A2" s="31"/>
      <c r="B2" s="31"/>
      <c r="C2" s="31"/>
      <c r="D2" s="31"/>
      <c r="E2" s="31"/>
      <c r="F2" s="31"/>
      <c r="G2" s="31"/>
      <c r="H2" s="1" t="s">
        <v>11</v>
      </c>
      <c r="I2" s="1" t="s">
        <v>8</v>
      </c>
    </row>
    <row r="3" spans="1:9" ht="33.75" customHeight="1" x14ac:dyDescent="0.25">
      <c r="A3" s="2" t="s">
        <v>12</v>
      </c>
      <c r="B3" s="2" t="s">
        <v>13</v>
      </c>
      <c r="C3" s="18" t="s">
        <v>19</v>
      </c>
      <c r="D3" s="4" t="s">
        <v>14</v>
      </c>
      <c r="E3" s="2">
        <v>11</v>
      </c>
      <c r="F3" s="2">
        <v>14.09</v>
      </c>
      <c r="G3" s="5">
        <f>(E3*F3)</f>
        <v>154.99</v>
      </c>
      <c r="H3" s="2"/>
      <c r="I3" s="2"/>
    </row>
    <row r="4" spans="1:9" ht="33.75" customHeight="1" x14ac:dyDescent="0.25">
      <c r="A4" s="2" t="s">
        <v>15</v>
      </c>
      <c r="B4" s="2" t="s">
        <v>16</v>
      </c>
      <c r="C4" s="18" t="s">
        <v>20</v>
      </c>
      <c r="D4" s="4" t="s">
        <v>14</v>
      </c>
      <c r="E4" s="2">
        <v>9</v>
      </c>
      <c r="F4" s="2">
        <v>14.09</v>
      </c>
      <c r="G4" s="5">
        <f t="shared" ref="G4:G6" si="0">(E4*F4)</f>
        <v>126.81</v>
      </c>
      <c r="H4" s="2"/>
      <c r="I4" s="2"/>
    </row>
    <row r="5" spans="1:9" ht="33.75" customHeight="1" x14ac:dyDescent="0.25">
      <c r="A5" s="2" t="s">
        <v>30</v>
      </c>
      <c r="B5" s="2" t="s">
        <v>31</v>
      </c>
      <c r="C5" s="18" t="s">
        <v>21</v>
      </c>
      <c r="D5" s="4" t="s">
        <v>14</v>
      </c>
      <c r="E5" s="2">
        <v>0</v>
      </c>
      <c r="F5" s="2">
        <v>14.09</v>
      </c>
      <c r="G5" s="5">
        <f t="shared" si="0"/>
        <v>0</v>
      </c>
      <c r="H5" s="2"/>
      <c r="I5" s="2"/>
    </row>
    <row r="6" spans="1:9" ht="33.75" customHeight="1" x14ac:dyDescent="0.25">
      <c r="A6" s="2" t="s">
        <v>17</v>
      </c>
      <c r="B6" s="2" t="s">
        <v>18</v>
      </c>
      <c r="C6" s="18" t="s">
        <v>21</v>
      </c>
      <c r="D6" s="4" t="s">
        <v>14</v>
      </c>
      <c r="E6" s="2"/>
      <c r="F6" s="2">
        <v>14.09</v>
      </c>
      <c r="G6" s="5">
        <f t="shared" si="0"/>
        <v>0</v>
      </c>
      <c r="H6" s="2"/>
      <c r="I6" s="2"/>
    </row>
    <row r="7" spans="1:9" x14ac:dyDescent="0.25">
      <c r="A7" s="2"/>
      <c r="B7" s="2"/>
      <c r="C7" s="6"/>
      <c r="D7" s="4"/>
      <c r="E7" s="2"/>
      <c r="F7" s="2"/>
      <c r="G7" s="5"/>
      <c r="H7" s="2"/>
      <c r="I7" s="2"/>
    </row>
    <row r="8" spans="1:9" x14ac:dyDescent="0.25">
      <c r="A8" s="2"/>
      <c r="B8" s="8"/>
      <c r="C8" s="9"/>
      <c r="D8" s="4"/>
      <c r="E8" s="2"/>
      <c r="F8" s="2"/>
      <c r="G8" s="5"/>
      <c r="H8" s="2"/>
      <c r="I8" s="2"/>
    </row>
    <row r="9" spans="1:9" x14ac:dyDescent="0.25">
      <c r="A9" s="10"/>
      <c r="B9" s="10"/>
      <c r="C9" s="11"/>
      <c r="D9" s="12"/>
      <c r="E9" s="10"/>
      <c r="F9" s="10"/>
      <c r="G9" s="5"/>
      <c r="H9" s="10"/>
      <c r="I9" s="2"/>
    </row>
    <row r="10" spans="1:9" x14ac:dyDescent="0.25">
      <c r="A10" s="2"/>
      <c r="B10" s="2"/>
      <c r="C10" s="3"/>
      <c r="D10" s="4"/>
      <c r="E10" s="2"/>
      <c r="F10" s="2"/>
      <c r="G10" s="5"/>
      <c r="H10" s="2"/>
      <c r="I10" s="2"/>
    </row>
    <row r="11" spans="1:9" x14ac:dyDescent="0.25">
      <c r="A11" s="2"/>
      <c r="B11" s="13"/>
      <c r="C11" s="7"/>
      <c r="D11" s="4"/>
      <c r="E11" s="2"/>
      <c r="F11" s="2"/>
      <c r="G11" s="5"/>
      <c r="H11" s="2"/>
      <c r="I11" s="2"/>
    </row>
    <row r="12" spans="1:9" x14ac:dyDescent="0.25">
      <c r="A12" s="2"/>
      <c r="B12" s="13"/>
      <c r="C12" s="7"/>
      <c r="D12" s="4"/>
      <c r="E12" s="2"/>
      <c r="F12" s="2"/>
      <c r="G12" s="5"/>
      <c r="H12" s="2"/>
      <c r="I12" s="2"/>
    </row>
    <row r="13" spans="1:9" x14ac:dyDescent="0.25">
      <c r="A13" s="2"/>
      <c r="B13" s="2"/>
      <c r="C13" s="6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7"/>
      <c r="D14" s="4"/>
      <c r="E14" s="2"/>
      <c r="F14" s="2"/>
      <c r="G14" s="5"/>
      <c r="H14" s="2"/>
      <c r="I14" s="2"/>
    </row>
    <row r="15" spans="1:9" x14ac:dyDescent="0.25">
      <c r="A15" s="2"/>
      <c r="B15" s="2"/>
      <c r="C15" s="14"/>
      <c r="D15" s="4"/>
      <c r="E15" s="2"/>
      <c r="F15" s="2"/>
      <c r="G15" s="5"/>
      <c r="H15" s="2"/>
      <c r="I15" s="2"/>
    </row>
    <row r="16" spans="1:9" ht="30" x14ac:dyDescent="0.25">
      <c r="A16" s="15"/>
      <c r="B16" s="15"/>
      <c r="C16" s="15"/>
      <c r="D16" s="15"/>
      <c r="E16" s="15" t="s">
        <v>9</v>
      </c>
      <c r="F16" s="16" t="s">
        <v>10</v>
      </c>
      <c r="G16" s="17">
        <f>SUM(G3:G15)</f>
        <v>281.8</v>
      </c>
      <c r="H16" s="2"/>
      <c r="I16" s="2"/>
    </row>
  </sheetData>
  <mergeCells count="8">
    <mergeCell ref="G1:G2"/>
    <mergeCell ref="H1:I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E4" sqref="E4"/>
    </sheetView>
  </sheetViews>
  <sheetFormatPr defaultRowHeight="15" x14ac:dyDescent="0.25"/>
  <cols>
    <col min="1" max="1" width="14.5703125" customWidth="1"/>
    <col min="2" max="2" width="13.140625" customWidth="1"/>
    <col min="3" max="3" width="21.42578125" customWidth="1"/>
    <col min="4" max="4" width="19.140625" customWidth="1"/>
    <col min="5" max="5" width="16.140625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ht="15" customHeight="1" x14ac:dyDescent="0.25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4" t="s">
        <v>7</v>
      </c>
      <c r="I1" s="35"/>
    </row>
    <row r="2" spans="1:9" ht="45" x14ac:dyDescent="0.25">
      <c r="A2" s="31"/>
      <c r="B2" s="31"/>
      <c r="C2" s="31"/>
      <c r="D2" s="31"/>
      <c r="E2" s="31"/>
      <c r="F2" s="31"/>
      <c r="G2" s="31"/>
      <c r="H2" s="1" t="s">
        <v>11</v>
      </c>
      <c r="I2" s="1" t="s">
        <v>8</v>
      </c>
    </row>
    <row r="3" spans="1:9" ht="33.75" customHeight="1" x14ac:dyDescent="0.25">
      <c r="A3" s="2" t="s">
        <v>12</v>
      </c>
      <c r="B3" s="2" t="s">
        <v>13</v>
      </c>
      <c r="C3" s="18" t="s">
        <v>19</v>
      </c>
      <c r="D3" s="4" t="s">
        <v>14</v>
      </c>
      <c r="E3" s="2">
        <v>10</v>
      </c>
      <c r="F3" s="2">
        <v>14.09</v>
      </c>
      <c r="G3" s="5">
        <f>(E3*F3)</f>
        <v>140.9</v>
      </c>
      <c r="H3" s="2"/>
      <c r="I3" s="2"/>
    </row>
    <row r="4" spans="1:9" ht="33.75" customHeight="1" x14ac:dyDescent="0.25">
      <c r="A4" s="2" t="s">
        <v>15</v>
      </c>
      <c r="B4" s="2" t="s">
        <v>16</v>
      </c>
      <c r="C4" s="18" t="s">
        <v>20</v>
      </c>
      <c r="D4" s="4" t="s">
        <v>14</v>
      </c>
      <c r="E4" s="2">
        <v>32</v>
      </c>
      <c r="F4" s="2">
        <v>14.09</v>
      </c>
      <c r="G4" s="5">
        <f t="shared" ref="G4:G6" si="0">(E4*F4)</f>
        <v>450.88</v>
      </c>
      <c r="H4" s="2"/>
      <c r="I4" s="2"/>
    </row>
    <row r="5" spans="1:9" ht="33.75" customHeight="1" x14ac:dyDescent="0.25">
      <c r="A5" s="2" t="s">
        <v>30</v>
      </c>
      <c r="B5" s="2" t="s">
        <v>31</v>
      </c>
      <c r="C5" s="18" t="s">
        <v>21</v>
      </c>
      <c r="D5" s="4" t="s">
        <v>14</v>
      </c>
      <c r="E5" s="2">
        <v>2</v>
      </c>
      <c r="F5" s="2">
        <v>14.09</v>
      </c>
      <c r="G5" s="5">
        <f t="shared" si="0"/>
        <v>28.18</v>
      </c>
      <c r="H5" s="2"/>
      <c r="I5" s="2"/>
    </row>
    <row r="6" spans="1:9" ht="33.75" customHeight="1" x14ac:dyDescent="0.25">
      <c r="A6" s="2" t="s">
        <v>17</v>
      </c>
      <c r="B6" s="2" t="s">
        <v>18</v>
      </c>
      <c r="C6" s="18" t="s">
        <v>21</v>
      </c>
      <c r="D6" s="4" t="s">
        <v>14</v>
      </c>
      <c r="E6" s="2"/>
      <c r="F6" s="2">
        <v>14.09</v>
      </c>
      <c r="G6" s="5">
        <f t="shared" si="0"/>
        <v>0</v>
      </c>
      <c r="H6" s="2"/>
      <c r="I6" s="2"/>
    </row>
    <row r="7" spans="1:9" x14ac:dyDescent="0.25">
      <c r="A7" s="2"/>
      <c r="B7" s="2"/>
      <c r="C7" s="6"/>
      <c r="D7" s="4"/>
      <c r="E7" s="2"/>
      <c r="F7" s="2"/>
      <c r="G7" s="5"/>
      <c r="H7" s="2"/>
      <c r="I7" s="2"/>
    </row>
    <row r="8" spans="1:9" x14ac:dyDescent="0.25">
      <c r="A8" s="2"/>
      <c r="B8" s="8"/>
      <c r="C8" s="9"/>
      <c r="D8" s="4"/>
      <c r="E8" s="2"/>
      <c r="F8" s="2"/>
      <c r="G8" s="5"/>
      <c r="H8" s="2"/>
      <c r="I8" s="2"/>
    </row>
    <row r="9" spans="1:9" x14ac:dyDescent="0.25">
      <c r="A9" s="10"/>
      <c r="B9" s="10"/>
      <c r="C9" s="11"/>
      <c r="D9" s="12"/>
      <c r="E9" s="10"/>
      <c r="F9" s="10"/>
      <c r="G9" s="5"/>
      <c r="H9" s="10"/>
      <c r="I9" s="2"/>
    </row>
    <row r="10" spans="1:9" x14ac:dyDescent="0.25">
      <c r="A10" s="2"/>
      <c r="B10" s="2"/>
      <c r="C10" s="3"/>
      <c r="D10" s="4"/>
      <c r="E10" s="2"/>
      <c r="F10" s="2"/>
      <c r="G10" s="5"/>
      <c r="H10" s="2"/>
      <c r="I10" s="2"/>
    </row>
    <row r="11" spans="1:9" x14ac:dyDescent="0.25">
      <c r="A11" s="2"/>
      <c r="B11" s="13"/>
      <c r="C11" s="7"/>
      <c r="D11" s="4"/>
      <c r="E11" s="2"/>
      <c r="F11" s="2"/>
      <c r="G11" s="5"/>
      <c r="H11" s="2"/>
      <c r="I11" s="2"/>
    </row>
    <row r="12" spans="1:9" x14ac:dyDescent="0.25">
      <c r="A12" s="2"/>
      <c r="B12" s="13"/>
      <c r="C12" s="7"/>
      <c r="D12" s="4"/>
      <c r="E12" s="2"/>
      <c r="F12" s="2"/>
      <c r="G12" s="5"/>
      <c r="H12" s="2"/>
      <c r="I12" s="2"/>
    </row>
    <row r="13" spans="1:9" x14ac:dyDescent="0.25">
      <c r="A13" s="2"/>
      <c r="B13" s="2"/>
      <c r="C13" s="6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7"/>
      <c r="D14" s="4"/>
      <c r="E14" s="2"/>
      <c r="F14" s="2"/>
      <c r="G14" s="5"/>
      <c r="H14" s="2"/>
      <c r="I14" s="2"/>
    </row>
    <row r="15" spans="1:9" x14ac:dyDescent="0.25">
      <c r="A15" s="2"/>
      <c r="B15" s="2"/>
      <c r="C15" s="14"/>
      <c r="D15" s="4"/>
      <c r="E15" s="2"/>
      <c r="F15" s="2"/>
      <c r="G15" s="5"/>
      <c r="H15" s="2"/>
      <c r="I15" s="2"/>
    </row>
    <row r="16" spans="1:9" ht="30" x14ac:dyDescent="0.25">
      <c r="A16" s="15"/>
      <c r="B16" s="15"/>
      <c r="C16" s="15"/>
      <c r="D16" s="15"/>
      <c r="E16" s="15" t="s">
        <v>9</v>
      </c>
      <c r="F16" s="16" t="s">
        <v>10</v>
      </c>
      <c r="G16" s="17">
        <f>SUM(G3:G15)</f>
        <v>619.95999999999992</v>
      </c>
      <c r="H16" s="2"/>
      <c r="I16" s="2"/>
    </row>
  </sheetData>
  <mergeCells count="8">
    <mergeCell ref="G1:G2"/>
    <mergeCell ref="H1:I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E6" sqref="E6"/>
    </sheetView>
  </sheetViews>
  <sheetFormatPr defaultRowHeight="15" x14ac:dyDescent="0.25"/>
  <cols>
    <col min="1" max="1" width="14.5703125" customWidth="1"/>
    <col min="2" max="2" width="13.140625" customWidth="1"/>
    <col min="3" max="3" width="21.42578125" customWidth="1"/>
    <col min="4" max="4" width="19.140625" customWidth="1"/>
    <col min="5" max="5" width="16.140625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ht="15" customHeight="1" x14ac:dyDescent="0.25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4" t="s">
        <v>7</v>
      </c>
      <c r="I1" s="35"/>
    </row>
    <row r="2" spans="1:9" ht="45" x14ac:dyDescent="0.25">
      <c r="A2" s="31"/>
      <c r="B2" s="31"/>
      <c r="C2" s="31"/>
      <c r="D2" s="31"/>
      <c r="E2" s="31"/>
      <c r="F2" s="31"/>
      <c r="G2" s="31"/>
      <c r="H2" s="1" t="s">
        <v>11</v>
      </c>
      <c r="I2" s="1" t="s">
        <v>8</v>
      </c>
    </row>
    <row r="3" spans="1:9" ht="33.75" customHeight="1" x14ac:dyDescent="0.25">
      <c r="A3" s="2" t="s">
        <v>12</v>
      </c>
      <c r="B3" s="2" t="s">
        <v>13</v>
      </c>
      <c r="C3" s="18" t="s">
        <v>19</v>
      </c>
      <c r="D3" s="4" t="s">
        <v>14</v>
      </c>
      <c r="E3" s="2">
        <v>6</v>
      </c>
      <c r="F3" s="2">
        <v>14.09</v>
      </c>
      <c r="G3" s="5">
        <f>(E3*F3)</f>
        <v>84.539999999999992</v>
      </c>
      <c r="H3" s="2"/>
      <c r="I3" s="2"/>
    </row>
    <row r="4" spans="1:9" ht="33.75" customHeight="1" x14ac:dyDescent="0.25">
      <c r="A4" s="2" t="s">
        <v>15</v>
      </c>
      <c r="B4" s="2" t="s">
        <v>16</v>
      </c>
      <c r="C4" s="18" t="s">
        <v>20</v>
      </c>
      <c r="D4" s="4" t="s">
        <v>14</v>
      </c>
      <c r="E4" s="2">
        <v>0</v>
      </c>
      <c r="F4" s="2">
        <v>14.09</v>
      </c>
      <c r="G4" s="5">
        <f t="shared" ref="G4:G6" si="0">(E4*F4)</f>
        <v>0</v>
      </c>
      <c r="H4" s="2"/>
      <c r="I4" s="2"/>
    </row>
    <row r="5" spans="1:9" ht="33.75" customHeight="1" x14ac:dyDescent="0.25">
      <c r="A5" s="2" t="s">
        <v>30</v>
      </c>
      <c r="B5" s="2" t="s">
        <v>31</v>
      </c>
      <c r="C5" s="18" t="s">
        <v>21</v>
      </c>
      <c r="D5" s="4" t="s">
        <v>14</v>
      </c>
      <c r="E5" s="2">
        <v>4</v>
      </c>
      <c r="F5" s="2">
        <v>14.09</v>
      </c>
      <c r="G5" s="5">
        <f t="shared" si="0"/>
        <v>56.36</v>
      </c>
      <c r="H5" s="2"/>
      <c r="I5" s="2"/>
    </row>
    <row r="6" spans="1:9" ht="33.75" customHeight="1" x14ac:dyDescent="0.25">
      <c r="A6" s="2" t="s">
        <v>17</v>
      </c>
      <c r="B6" s="2" t="s">
        <v>18</v>
      </c>
      <c r="C6" s="18" t="s">
        <v>21</v>
      </c>
      <c r="D6" s="4" t="s">
        <v>14</v>
      </c>
      <c r="E6" s="2"/>
      <c r="F6" s="2">
        <v>14.09</v>
      </c>
      <c r="G6" s="5">
        <f t="shared" si="0"/>
        <v>0</v>
      </c>
      <c r="H6" s="2"/>
      <c r="I6" s="2"/>
    </row>
    <row r="7" spans="1:9" x14ac:dyDescent="0.25">
      <c r="A7" s="2"/>
      <c r="B7" s="2"/>
      <c r="C7" s="6"/>
      <c r="D7" s="4"/>
      <c r="E7" s="2"/>
      <c r="F7" s="2"/>
      <c r="G7" s="5"/>
      <c r="H7" s="2"/>
      <c r="I7" s="2"/>
    </row>
    <row r="8" spans="1:9" x14ac:dyDescent="0.25">
      <c r="A8" s="2"/>
      <c r="B8" s="8"/>
      <c r="C8" s="9"/>
      <c r="D8" s="4"/>
      <c r="E8" s="2"/>
      <c r="F8" s="2"/>
      <c r="G8" s="5"/>
      <c r="H8" s="2"/>
      <c r="I8" s="2"/>
    </row>
    <row r="9" spans="1:9" x14ac:dyDescent="0.25">
      <c r="A9" s="10"/>
      <c r="B9" s="10"/>
      <c r="C9" s="11"/>
      <c r="D9" s="12"/>
      <c r="E9" s="10"/>
      <c r="F9" s="10"/>
      <c r="G9" s="5"/>
      <c r="H9" s="10"/>
      <c r="I9" s="2"/>
    </row>
    <row r="10" spans="1:9" x14ac:dyDescent="0.25">
      <c r="A10" s="2"/>
      <c r="B10" s="2"/>
      <c r="C10" s="3"/>
      <c r="D10" s="4"/>
      <c r="E10" s="2"/>
      <c r="F10" s="2"/>
      <c r="G10" s="5"/>
      <c r="H10" s="2"/>
      <c r="I10" s="2"/>
    </row>
    <row r="11" spans="1:9" x14ac:dyDescent="0.25">
      <c r="A11" s="2"/>
      <c r="B11" s="13"/>
      <c r="C11" s="7"/>
      <c r="D11" s="4"/>
      <c r="E11" s="2"/>
      <c r="F11" s="2"/>
      <c r="G11" s="5"/>
      <c r="H11" s="2"/>
      <c r="I11" s="2"/>
    </row>
    <row r="12" spans="1:9" x14ac:dyDescent="0.25">
      <c r="A12" s="2"/>
      <c r="B12" s="13"/>
      <c r="C12" s="7"/>
      <c r="D12" s="4"/>
      <c r="E12" s="2"/>
      <c r="F12" s="2"/>
      <c r="G12" s="5"/>
      <c r="H12" s="2"/>
      <c r="I12" s="2"/>
    </row>
    <row r="13" spans="1:9" x14ac:dyDescent="0.25">
      <c r="A13" s="2"/>
      <c r="B13" s="2"/>
      <c r="C13" s="6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7"/>
      <c r="D14" s="4"/>
      <c r="E14" s="2"/>
      <c r="F14" s="2"/>
      <c r="G14" s="5"/>
      <c r="H14" s="2"/>
      <c r="I14" s="2"/>
    </row>
    <row r="15" spans="1:9" x14ac:dyDescent="0.25">
      <c r="A15" s="2"/>
      <c r="B15" s="2"/>
      <c r="C15" s="14"/>
      <c r="D15" s="4"/>
      <c r="E15" s="2"/>
      <c r="F15" s="2"/>
      <c r="G15" s="5"/>
      <c r="H15" s="2"/>
      <c r="I15" s="2"/>
    </row>
    <row r="16" spans="1:9" ht="30" x14ac:dyDescent="0.25">
      <c r="A16" s="15"/>
      <c r="B16" s="15"/>
      <c r="C16" s="15"/>
      <c r="D16" s="15"/>
      <c r="E16" s="15" t="s">
        <v>9</v>
      </c>
      <c r="F16" s="16" t="s">
        <v>10</v>
      </c>
      <c r="G16" s="17">
        <f>SUM(G3:G15)</f>
        <v>140.89999999999998</v>
      </c>
      <c r="H16" s="2"/>
      <c r="I16" s="2"/>
    </row>
  </sheetData>
  <mergeCells count="8">
    <mergeCell ref="G1:G2"/>
    <mergeCell ref="H1:I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E4" sqref="E4"/>
    </sheetView>
  </sheetViews>
  <sheetFormatPr defaultRowHeight="15" x14ac:dyDescent="0.25"/>
  <cols>
    <col min="1" max="1" width="14.5703125" customWidth="1"/>
    <col min="2" max="2" width="13.140625" customWidth="1"/>
    <col min="3" max="3" width="21.42578125" customWidth="1"/>
    <col min="4" max="4" width="19.140625" customWidth="1"/>
    <col min="5" max="5" width="16.140625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ht="15" customHeight="1" x14ac:dyDescent="0.25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4" t="s">
        <v>7</v>
      </c>
      <c r="I1" s="35"/>
    </row>
    <row r="2" spans="1:9" ht="45" x14ac:dyDescent="0.25">
      <c r="A2" s="31"/>
      <c r="B2" s="31"/>
      <c r="C2" s="31"/>
      <c r="D2" s="31"/>
      <c r="E2" s="31"/>
      <c r="F2" s="31"/>
      <c r="G2" s="31"/>
      <c r="H2" s="1" t="s">
        <v>11</v>
      </c>
      <c r="I2" s="1" t="s">
        <v>8</v>
      </c>
    </row>
    <row r="3" spans="1:9" ht="33.75" customHeight="1" x14ac:dyDescent="0.25">
      <c r="A3" s="2" t="s">
        <v>12</v>
      </c>
      <c r="B3" s="2" t="s">
        <v>13</v>
      </c>
      <c r="C3" s="18" t="s">
        <v>19</v>
      </c>
      <c r="D3" s="4" t="s">
        <v>14</v>
      </c>
      <c r="E3" s="2">
        <v>7</v>
      </c>
      <c r="F3" s="2">
        <v>14.09</v>
      </c>
      <c r="G3" s="5">
        <f>(E3*F3)</f>
        <v>98.63</v>
      </c>
      <c r="H3" s="2"/>
      <c r="I3" s="2"/>
    </row>
    <row r="4" spans="1:9" ht="33.75" customHeight="1" x14ac:dyDescent="0.25">
      <c r="A4" s="2" t="s">
        <v>15</v>
      </c>
      <c r="B4" s="2" t="s">
        <v>16</v>
      </c>
      <c r="C4" s="18" t="s">
        <v>20</v>
      </c>
      <c r="D4" s="4" t="s">
        <v>14</v>
      </c>
      <c r="E4" s="2">
        <v>25</v>
      </c>
      <c r="F4" s="2">
        <v>14.09</v>
      </c>
      <c r="G4" s="5">
        <f t="shared" ref="G4:G6" si="0">(E4*F4)</f>
        <v>352.25</v>
      </c>
      <c r="H4" s="2"/>
      <c r="I4" s="2"/>
    </row>
    <row r="5" spans="1:9" ht="33.75" customHeight="1" x14ac:dyDescent="0.25">
      <c r="A5" s="2" t="s">
        <v>30</v>
      </c>
      <c r="B5" s="2" t="s">
        <v>31</v>
      </c>
      <c r="C5" s="18" t="s">
        <v>21</v>
      </c>
      <c r="D5" s="4" t="s">
        <v>14</v>
      </c>
      <c r="E5" s="2">
        <v>0</v>
      </c>
      <c r="F5" s="2">
        <v>14.09</v>
      </c>
      <c r="G5" s="5">
        <f t="shared" si="0"/>
        <v>0</v>
      </c>
      <c r="H5" s="2"/>
      <c r="I5" s="2"/>
    </row>
    <row r="6" spans="1:9" ht="33.75" customHeight="1" x14ac:dyDescent="0.25">
      <c r="A6" s="2" t="s">
        <v>17</v>
      </c>
      <c r="B6" s="2" t="s">
        <v>18</v>
      </c>
      <c r="C6" s="18" t="s">
        <v>21</v>
      </c>
      <c r="D6" s="4" t="s">
        <v>14</v>
      </c>
      <c r="E6" s="2">
        <v>0</v>
      </c>
      <c r="F6" s="2">
        <v>14.09</v>
      </c>
      <c r="G6" s="5">
        <f t="shared" si="0"/>
        <v>0</v>
      </c>
      <c r="H6" s="2"/>
      <c r="I6" s="2"/>
    </row>
    <row r="7" spans="1:9" x14ac:dyDescent="0.25">
      <c r="A7" s="2"/>
      <c r="B7" s="2"/>
      <c r="C7" s="6"/>
      <c r="D7" s="4"/>
      <c r="E7" s="2"/>
      <c r="F7" s="2"/>
      <c r="G7" s="5"/>
      <c r="H7" s="2"/>
      <c r="I7" s="2"/>
    </row>
    <row r="8" spans="1:9" x14ac:dyDescent="0.25">
      <c r="A8" s="2"/>
      <c r="B8" s="8"/>
      <c r="C8" s="9"/>
      <c r="D8" s="4"/>
      <c r="E8" s="2"/>
      <c r="F8" s="2"/>
      <c r="G8" s="5"/>
      <c r="H8" s="2"/>
      <c r="I8" s="2"/>
    </row>
    <row r="9" spans="1:9" x14ac:dyDescent="0.25">
      <c r="A9" s="10"/>
      <c r="B9" s="10"/>
      <c r="C9" s="11"/>
      <c r="D9" s="12"/>
      <c r="E9" s="10"/>
      <c r="F9" s="10"/>
      <c r="G9" s="5"/>
      <c r="H9" s="10"/>
      <c r="I9" s="2"/>
    </row>
    <row r="10" spans="1:9" x14ac:dyDescent="0.25">
      <c r="A10" s="2"/>
      <c r="B10" s="2"/>
      <c r="C10" s="3"/>
      <c r="D10" s="4"/>
      <c r="E10" s="2"/>
      <c r="F10" s="2"/>
      <c r="G10" s="5"/>
      <c r="H10" s="2"/>
      <c r="I10" s="2"/>
    </row>
    <row r="11" spans="1:9" x14ac:dyDescent="0.25">
      <c r="A11" s="2"/>
      <c r="B11" s="13"/>
      <c r="C11" s="7"/>
      <c r="D11" s="4"/>
      <c r="E11" s="2"/>
      <c r="F11" s="2"/>
      <c r="G11" s="5"/>
      <c r="H11" s="2"/>
      <c r="I11" s="2"/>
    </row>
    <row r="12" spans="1:9" x14ac:dyDescent="0.25">
      <c r="A12" s="2"/>
      <c r="B12" s="13"/>
      <c r="C12" s="7"/>
      <c r="D12" s="4"/>
      <c r="E12" s="2"/>
      <c r="F12" s="2"/>
      <c r="G12" s="5"/>
      <c r="H12" s="2"/>
      <c r="I12" s="2"/>
    </row>
    <row r="13" spans="1:9" x14ac:dyDescent="0.25">
      <c r="A13" s="2"/>
      <c r="B13" s="2"/>
      <c r="C13" s="6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7"/>
      <c r="D14" s="4"/>
      <c r="E14" s="2"/>
      <c r="F14" s="2"/>
      <c r="G14" s="5"/>
      <c r="H14" s="2"/>
      <c r="I14" s="2"/>
    </row>
    <row r="15" spans="1:9" x14ac:dyDescent="0.25">
      <c r="A15" s="2"/>
      <c r="B15" s="2"/>
      <c r="C15" s="14"/>
      <c r="D15" s="4"/>
      <c r="E15" s="2"/>
      <c r="F15" s="2"/>
      <c r="G15" s="5"/>
      <c r="H15" s="2"/>
      <c r="I15" s="2"/>
    </row>
    <row r="16" spans="1:9" ht="30" x14ac:dyDescent="0.25">
      <c r="A16" s="15"/>
      <c r="B16" s="15"/>
      <c r="C16" s="15"/>
      <c r="D16" s="15"/>
      <c r="E16" s="15" t="s">
        <v>9</v>
      </c>
      <c r="F16" s="16" t="s">
        <v>10</v>
      </c>
      <c r="G16" s="17">
        <f>SUM(G3:G15)</f>
        <v>450.88</v>
      </c>
      <c r="H16" s="2"/>
      <c r="I16" s="2"/>
    </row>
  </sheetData>
  <mergeCells count="8">
    <mergeCell ref="G1:G2"/>
    <mergeCell ref="H1:I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E4" sqref="E4"/>
    </sheetView>
  </sheetViews>
  <sheetFormatPr defaultRowHeight="15" x14ac:dyDescent="0.25"/>
  <cols>
    <col min="1" max="1" width="14.5703125" customWidth="1"/>
    <col min="2" max="2" width="13.140625" customWidth="1"/>
    <col min="3" max="3" width="21.42578125" customWidth="1"/>
    <col min="4" max="4" width="19.140625" customWidth="1"/>
    <col min="5" max="5" width="16.140625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ht="15" customHeight="1" x14ac:dyDescent="0.25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4" t="s">
        <v>7</v>
      </c>
      <c r="I1" s="35"/>
    </row>
    <row r="2" spans="1:9" ht="45" x14ac:dyDescent="0.25">
      <c r="A2" s="31"/>
      <c r="B2" s="31"/>
      <c r="C2" s="31"/>
      <c r="D2" s="31"/>
      <c r="E2" s="31"/>
      <c r="F2" s="31"/>
      <c r="G2" s="31"/>
      <c r="H2" s="1" t="s">
        <v>11</v>
      </c>
      <c r="I2" s="1" t="s">
        <v>8</v>
      </c>
    </row>
    <row r="3" spans="1:9" ht="33.75" customHeight="1" x14ac:dyDescent="0.25">
      <c r="A3" s="2" t="s">
        <v>12</v>
      </c>
      <c r="B3" s="2" t="s">
        <v>13</v>
      </c>
      <c r="C3" s="18" t="s">
        <v>19</v>
      </c>
      <c r="D3" s="4" t="s">
        <v>14</v>
      </c>
      <c r="E3" s="2">
        <v>0</v>
      </c>
      <c r="F3" s="2">
        <v>14.09</v>
      </c>
      <c r="G3" s="5">
        <f>(E3*F3)</f>
        <v>0</v>
      </c>
      <c r="H3" s="2"/>
      <c r="I3" s="2"/>
    </row>
    <row r="4" spans="1:9" ht="33.75" customHeight="1" x14ac:dyDescent="0.25">
      <c r="A4" s="2" t="s">
        <v>15</v>
      </c>
      <c r="B4" s="2" t="s">
        <v>16</v>
      </c>
      <c r="C4" s="18" t="s">
        <v>20</v>
      </c>
      <c r="D4" s="4" t="s">
        <v>14</v>
      </c>
      <c r="E4" s="2">
        <v>62</v>
      </c>
      <c r="F4" s="2">
        <v>14.09</v>
      </c>
      <c r="G4" s="5">
        <f t="shared" ref="G4:G6" si="0">(E4*F4)</f>
        <v>873.58</v>
      </c>
      <c r="H4" s="2"/>
      <c r="I4" s="2"/>
    </row>
    <row r="5" spans="1:9" ht="33.75" customHeight="1" x14ac:dyDescent="0.25">
      <c r="A5" s="2" t="s">
        <v>30</v>
      </c>
      <c r="B5" s="2" t="s">
        <v>31</v>
      </c>
      <c r="C5" s="18" t="s">
        <v>21</v>
      </c>
      <c r="D5" s="4" t="s">
        <v>14</v>
      </c>
      <c r="E5" s="2">
        <v>0</v>
      </c>
      <c r="F5" s="2">
        <v>14.09</v>
      </c>
      <c r="G5" s="5">
        <f t="shared" si="0"/>
        <v>0</v>
      </c>
      <c r="H5" s="2"/>
      <c r="I5" s="2"/>
    </row>
    <row r="6" spans="1:9" ht="33.75" customHeight="1" x14ac:dyDescent="0.25">
      <c r="A6" s="2" t="s">
        <v>17</v>
      </c>
      <c r="B6" s="2" t="s">
        <v>18</v>
      </c>
      <c r="C6" s="18" t="s">
        <v>21</v>
      </c>
      <c r="D6" s="4" t="s">
        <v>14</v>
      </c>
      <c r="E6" s="2">
        <v>0</v>
      </c>
      <c r="F6" s="2">
        <v>14.09</v>
      </c>
      <c r="G6" s="5">
        <f t="shared" si="0"/>
        <v>0</v>
      </c>
      <c r="H6" s="2"/>
      <c r="I6" s="2"/>
    </row>
    <row r="7" spans="1:9" x14ac:dyDescent="0.25">
      <c r="A7" s="2"/>
      <c r="B7" s="2"/>
      <c r="C7" s="6"/>
      <c r="D7" s="4"/>
      <c r="E7" s="2"/>
      <c r="F7" s="2"/>
      <c r="G7" s="5"/>
      <c r="H7" s="2"/>
      <c r="I7" s="2"/>
    </row>
    <row r="8" spans="1:9" x14ac:dyDescent="0.25">
      <c r="A8" s="2"/>
      <c r="B8" s="8"/>
      <c r="C8" s="9"/>
      <c r="D8" s="4"/>
      <c r="E8" s="2"/>
      <c r="F8" s="2"/>
      <c r="G8" s="5"/>
      <c r="H8" s="2"/>
      <c r="I8" s="2"/>
    </row>
    <row r="9" spans="1:9" x14ac:dyDescent="0.25">
      <c r="A9" s="10"/>
      <c r="B9" s="10"/>
      <c r="C9" s="11"/>
      <c r="D9" s="12"/>
      <c r="E9" s="10"/>
      <c r="F9" s="10"/>
      <c r="G9" s="5"/>
      <c r="H9" s="10"/>
      <c r="I9" s="2"/>
    </row>
    <row r="10" spans="1:9" x14ac:dyDescent="0.25">
      <c r="A10" s="2"/>
      <c r="B10" s="2"/>
      <c r="C10" s="3"/>
      <c r="D10" s="4"/>
      <c r="E10" s="2"/>
      <c r="F10" s="2"/>
      <c r="G10" s="5"/>
      <c r="H10" s="2"/>
      <c r="I10" s="2"/>
    </row>
    <row r="11" spans="1:9" x14ac:dyDescent="0.25">
      <c r="A11" s="2"/>
      <c r="B11" s="13"/>
      <c r="C11" s="7"/>
      <c r="D11" s="4"/>
      <c r="E11" s="2"/>
      <c r="F11" s="2"/>
      <c r="G11" s="5"/>
      <c r="H11" s="2"/>
      <c r="I11" s="2"/>
    </row>
    <row r="12" spans="1:9" x14ac:dyDescent="0.25">
      <c r="A12" s="2"/>
      <c r="B12" s="13"/>
      <c r="C12" s="7"/>
      <c r="D12" s="4"/>
      <c r="E12" s="2"/>
      <c r="F12" s="2"/>
      <c r="G12" s="5"/>
      <c r="H12" s="2"/>
      <c r="I12" s="2"/>
    </row>
    <row r="13" spans="1:9" x14ac:dyDescent="0.25">
      <c r="A13" s="2"/>
      <c r="B13" s="2"/>
      <c r="C13" s="6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7"/>
      <c r="D14" s="4"/>
      <c r="E14" s="2"/>
      <c r="F14" s="2"/>
      <c r="G14" s="5"/>
      <c r="H14" s="2"/>
      <c r="I14" s="2"/>
    </row>
    <row r="15" spans="1:9" x14ac:dyDescent="0.25">
      <c r="A15" s="2"/>
      <c r="B15" s="2"/>
      <c r="C15" s="14"/>
      <c r="D15" s="4"/>
      <c r="E15" s="2"/>
      <c r="F15" s="2"/>
      <c r="G15" s="5"/>
      <c r="H15" s="2"/>
      <c r="I15" s="2"/>
    </row>
    <row r="16" spans="1:9" ht="30" x14ac:dyDescent="0.25">
      <c r="A16" s="15"/>
      <c r="B16" s="15"/>
      <c r="C16" s="15"/>
      <c r="D16" s="15"/>
      <c r="E16" s="15" t="s">
        <v>9</v>
      </c>
      <c r="F16" s="16" t="s">
        <v>10</v>
      </c>
      <c r="G16" s="17">
        <f>SUM(G3:G15)</f>
        <v>873.58</v>
      </c>
      <c r="H16" s="2"/>
      <c r="I16" s="2"/>
    </row>
  </sheetData>
  <mergeCells count="8">
    <mergeCell ref="G1:G2"/>
    <mergeCell ref="H1:I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FEBBRAIO 2017</vt:lpstr>
      <vt:lpstr>MARZO 2017</vt:lpstr>
      <vt:lpstr>APRILE 2017</vt:lpstr>
      <vt:lpstr>MAGGIO 2017</vt:lpstr>
      <vt:lpstr>GIUGNO 2017</vt:lpstr>
      <vt:lpstr>LUGLIO 2017</vt:lpstr>
      <vt:lpstr>AGOSTO 2017</vt:lpstr>
      <vt:lpstr>SETTEMBRE 2017</vt:lpstr>
      <vt:lpstr>OTTOBRE 2017</vt:lpstr>
      <vt:lpstr>NOVEMBRE 2017</vt:lpstr>
      <vt:lpstr>DICEMBRE 2017</vt:lpstr>
      <vt:lpstr>RIEPILOGO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Antonietta Boni</dc:creator>
  <cp:lastModifiedBy>Antonietta Boni</cp:lastModifiedBy>
  <dcterms:created xsi:type="dcterms:W3CDTF">2018-02-02T10:40:21Z</dcterms:created>
  <dcterms:modified xsi:type="dcterms:W3CDTF">2018-04-05T14:43:00Z</dcterms:modified>
</cp:coreProperties>
</file>