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8110" windowHeight="16440"/>
  </bookViews>
  <sheets>
    <sheet name="Foglio1" sheetId="1" r:id="rId1"/>
  </sheets>
  <definedNames>
    <definedName name="_xlnm.Print_Area" localSheetId="0">Foglio1!$A$1:$I$21</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9" i="1"/>
  <c r="C13" s="1"/>
  <c r="E15" s="1"/>
  <c r="F6"/>
  <c r="D19"/>
  <c r="C21" s="1"/>
  <c r="I7" l="1"/>
  <c r="G6"/>
  <c r="C9" s="1"/>
</calcChain>
</file>

<file path=xl/sharedStrings.xml><?xml version="1.0" encoding="utf-8"?>
<sst xmlns="http://schemas.openxmlformats.org/spreadsheetml/2006/main" count="13" uniqueCount="13">
  <si>
    <t>Ammontare dello stock di debiti commerciali residui scaduti e non pagati alla fine dell’esercizio precedente</t>
  </si>
  <si>
    <t>Ammontare dello stock di debiti commerciali residui scaduti e non pagati alla fine del secondo esercizio precedente</t>
  </si>
  <si>
    <t>Totale delle fatture ricevute nell’esercizio precedente</t>
  </si>
  <si>
    <t>L’indicatore di riduzione del debito commerciale residuo</t>
  </si>
  <si>
    <t>L’indicatore fa scattare l’obbligo di accantonamento per mancata riduzione del debito pregresso secondo la quota massima del 5%</t>
  </si>
  <si>
    <t>Percentuale da accantonare:</t>
  </si>
  <si>
    <t>Calcolo eventuale quota da accantonare</t>
  </si>
  <si>
    <t>Stanziamenti della spesa per acquisto di beni e servizi e non riguarda gli stanziamenti di spesa che utilizzano risorse con specifico vincolo di destinazione.</t>
  </si>
  <si>
    <t>Quota da accantonare:</t>
  </si>
  <si>
    <r>
      <t xml:space="preserve">Note per l'utilizzo del foglio di calcolo
</t>
    </r>
    <r>
      <rPr>
        <sz val="11"/>
        <color theme="1"/>
        <rFont val="Calibri"/>
        <family val="2"/>
        <scheme val="minor"/>
      </rPr>
      <t>Compilare preliminarmente le celle D6 e D7 per verificare se l'ente rientra nell'esenzione alla costituzione del fondo prevista dal Comma 859 della Legge di Bilancio 2019.
Nel caso in cui l'ammontare dello stock del debito superi il 5% del totale delle fatture ricevute nell'esercizio precedente, il foglio mostra automaticamente la sezione relativa al calcolo dell'indicatore della riduzione del debito prevista dal Comma 862 lett. a). In caso di mancata riduzione, non è necessario compilare il prospetto numero 2, che viene nascosto automaticamente, in quanto è già prevista la massima percentuale di accantonamento: è quindi possibile compilare direttamente il prospetto numero 3. In caso contrario, compilare il prospetto 2 e poi il 3.</t>
    </r>
  </si>
  <si>
    <t>Tempo medio ponderato di ritardo</t>
  </si>
  <si>
    <t xml:space="preserve">Il superamento dell’indicatore di ritardo annuale dei pagamenti </t>
  </si>
  <si>
    <t>Verifica fondo garanzia debiti commerciali
 (art. 1, comma 862, della l. 145/2018)</t>
  </si>
</sst>
</file>

<file path=xl/styles.xml><?xml version="1.0" encoding="utf-8"?>
<styleSheet xmlns="http://schemas.openxmlformats.org/spreadsheetml/2006/main">
  <numFmts count="1">
    <numFmt numFmtId="44" formatCode="_-&quot;€&quot;\ * #,##0.00_-;\-&quot;€&quot;\ * #,##0.00_-;_-&quot;€&quot;\ * &quot;-&quot;??_-;_-@_-"/>
  </numFmts>
  <fonts count="7">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sz val="11"/>
      <color theme="0"/>
      <name val="Calibri"/>
      <family val="2"/>
      <scheme val="minor"/>
    </font>
    <font>
      <b/>
      <sz val="18"/>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s>
  <cellStyleXfs count="1">
    <xf numFmtId="0" fontId="0" fillId="0" borderId="0"/>
  </cellStyleXfs>
  <cellXfs count="37">
    <xf numFmtId="0" fontId="0" fillId="0" borderId="0" xfId="0"/>
    <xf numFmtId="10" fontId="0" fillId="0" borderId="0" xfId="0" applyNumberFormat="1"/>
    <xf numFmtId="0" fontId="0" fillId="2" borderId="1" xfId="0" applyFill="1" applyBorder="1" applyAlignment="1">
      <alignment vertical="center" wrapText="1"/>
    </xf>
    <xf numFmtId="0" fontId="0" fillId="0" borderId="1" xfId="0" applyBorder="1" applyAlignment="1">
      <alignment horizontal="left" vertical="center" wrapText="1"/>
    </xf>
    <xf numFmtId="0" fontId="3" fillId="0" borderId="0" xfId="0" applyFont="1"/>
    <xf numFmtId="0" fontId="0" fillId="0" borderId="1" xfId="0" applyBorder="1" applyAlignment="1">
      <alignment vertical="center" wrapText="1"/>
    </xf>
    <xf numFmtId="0" fontId="1" fillId="0" borderId="1" xfId="0" applyFont="1" applyFill="1" applyBorder="1" applyAlignment="1">
      <alignment horizontal="right" vertical="center"/>
    </xf>
    <xf numFmtId="0" fontId="0" fillId="0" borderId="0" xfId="0" applyAlignment="1">
      <alignment vertical="center"/>
    </xf>
    <xf numFmtId="0" fontId="1" fillId="0" borderId="1" xfId="0" applyFont="1" applyBorder="1" applyAlignment="1">
      <alignment horizontal="right" vertical="center"/>
    </xf>
    <xf numFmtId="44" fontId="0" fillId="2" borderId="1" xfId="0" applyNumberFormat="1" applyFill="1" applyBorder="1" applyAlignment="1">
      <alignment vertical="center"/>
    </xf>
    <xf numFmtId="44" fontId="0" fillId="0" borderId="1" xfId="0" applyNumberFormat="1" applyBorder="1" applyAlignment="1">
      <alignment vertical="center"/>
    </xf>
    <xf numFmtId="0" fontId="3" fillId="0" borderId="2" xfId="0" applyFont="1" applyBorder="1"/>
    <xf numFmtId="0" fontId="3" fillId="0" borderId="2" xfId="0" applyFont="1" applyBorder="1" applyAlignment="1">
      <alignment vertical="center" wrapText="1"/>
    </xf>
    <xf numFmtId="0" fontId="5" fillId="0" borderId="0" xfId="0" applyFont="1" applyFill="1"/>
    <xf numFmtId="0" fontId="6" fillId="3" borderId="1" xfId="0" applyFont="1" applyFill="1" applyBorder="1" applyAlignment="1">
      <alignment horizontal="center" vertical="center"/>
    </xf>
    <xf numFmtId="0" fontId="3" fillId="0" borderId="0" xfId="0" applyFont="1" applyBorder="1"/>
    <xf numFmtId="0" fontId="0" fillId="0" borderId="0" xfId="0" applyBorder="1"/>
    <xf numFmtId="0" fontId="6" fillId="0" borderId="0" xfId="0" applyFont="1" applyFill="1" applyBorder="1" applyAlignment="1">
      <alignment horizontal="center" vertical="center"/>
    </xf>
    <xf numFmtId="0" fontId="3" fillId="0" borderId="11" xfId="0" applyFont="1" applyBorder="1"/>
    <xf numFmtId="0" fontId="2" fillId="0" borderId="1" xfId="0" applyFont="1" applyFill="1" applyBorder="1" applyAlignment="1">
      <alignment horizontal="right" vertical="center"/>
    </xf>
    <xf numFmtId="10" fontId="1" fillId="0" borderId="1" xfId="0" applyNumberFormat="1" applyFont="1" applyBorder="1" applyAlignment="1">
      <alignment vertical="center"/>
    </xf>
    <xf numFmtId="0" fontId="0" fillId="2" borderId="1" xfId="0" applyFill="1" applyBorder="1" applyAlignment="1">
      <alignment horizontal="center"/>
    </xf>
    <xf numFmtId="44" fontId="0" fillId="2" borderId="1" xfId="0" applyNumberFormat="1" applyFill="1" applyBorder="1" applyAlignment="1">
      <alignment vertical="center" wrapText="1"/>
    </xf>
    <xf numFmtId="0" fontId="0" fillId="0" borderId="0" xfId="0" applyFill="1" applyBorder="1" applyAlignment="1">
      <alignment vertical="center" wrapText="1"/>
    </xf>
    <xf numFmtId="44" fontId="0" fillId="0" borderId="0" xfId="0" applyNumberFormat="1"/>
    <xf numFmtId="0" fontId="4" fillId="0" borderId="0" xfId="0" applyFont="1" applyAlignment="1">
      <alignment horizontal="left" vertical="center" wrapText="1"/>
    </xf>
    <xf numFmtId="0" fontId="1" fillId="3" borderId="3" xfId="0" applyFont="1" applyFill="1" applyBorder="1" applyAlignment="1">
      <alignment horizontal="left" vertical="top" wrapText="1"/>
    </xf>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7"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10" xfId="0" applyFont="1" applyFill="1" applyBorder="1" applyAlignment="1">
      <alignment horizontal="left" vertical="top" wrapText="1"/>
    </xf>
    <xf numFmtId="0" fontId="3" fillId="0" borderId="0" xfId="0" applyFont="1" applyAlignment="1">
      <alignment horizontal="center" wrapText="1"/>
    </xf>
    <xf numFmtId="0" fontId="0" fillId="0" borderId="0" xfId="0" applyAlignment="1">
      <alignment horizontal="center"/>
    </xf>
  </cellXfs>
  <cellStyles count="1">
    <cellStyle name="Normale" xfId="0" builtinId="0"/>
  </cellStyles>
  <dxfs count="9">
    <dxf>
      <fill>
        <patternFill>
          <bgColor theme="5" tint="0.79998168889431442"/>
        </patternFill>
      </fill>
    </dxf>
    <dxf>
      <font>
        <color theme="0"/>
      </font>
      <fill>
        <patternFill patternType="none">
          <bgColor auto="1"/>
        </patternFill>
      </fill>
      <border>
        <left/>
        <right/>
        <top/>
        <bottom/>
        <vertical/>
        <horizontal/>
      </border>
    </dxf>
    <dxf>
      <fill>
        <patternFill>
          <bgColor theme="9" tint="0.79998168889431442"/>
        </patternFill>
      </fill>
      <border>
        <left style="thin">
          <color auto="1"/>
        </left>
        <right style="thin">
          <color auto="1"/>
        </right>
        <top style="thin">
          <color auto="1"/>
        </top>
        <bottom style="thin">
          <color auto="1"/>
        </bottom>
      </border>
    </dxf>
    <dxf>
      <font>
        <color theme="0"/>
      </font>
      <fill>
        <patternFill patternType="none">
          <bgColor auto="1"/>
        </patternFill>
      </fill>
      <border>
        <left/>
        <right/>
        <top/>
        <bottom/>
        <vertical/>
        <horizontal/>
      </border>
    </dxf>
    <dxf>
      <fill>
        <patternFill>
          <bgColor theme="5" tint="0.59996337778862885"/>
        </patternFill>
      </fill>
    </dxf>
    <dxf>
      <font>
        <color theme="0"/>
      </font>
      <fill>
        <patternFill patternType="none">
          <bgColor auto="1"/>
        </patternFill>
      </fill>
      <border>
        <left/>
        <right/>
        <top/>
        <bottom/>
      </border>
    </dxf>
    <dxf>
      <fill>
        <patternFill>
          <bgColor theme="9" tint="0.79998168889431442"/>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P21"/>
  <sheetViews>
    <sheetView tabSelected="1" zoomScale="85" zoomScaleNormal="85" workbookViewId="0">
      <selection activeCell="I7" sqref="I7"/>
    </sheetView>
  </sheetViews>
  <sheetFormatPr defaultRowHeight="15"/>
  <cols>
    <col min="1" max="1" width="1.28515625" customWidth="1"/>
    <col min="2" max="2" width="3.28515625" customWidth="1"/>
    <col min="3" max="3" width="77.42578125" customWidth="1"/>
    <col min="4" max="4" width="18.7109375" customWidth="1"/>
    <col min="5" max="5" width="3.7109375" customWidth="1"/>
    <col min="6" max="6" width="15.85546875" hidden="1" customWidth="1"/>
    <col min="7" max="7" width="3" customWidth="1"/>
    <col min="8" max="8" width="50.7109375" customWidth="1"/>
    <col min="9" max="9" width="18" customWidth="1"/>
    <col min="10" max="11" width="3" customWidth="1"/>
    <col min="12" max="16" width="9.140625" customWidth="1"/>
  </cols>
  <sheetData>
    <row r="1" spans="2:16" ht="42.6" customHeight="1">
      <c r="C1" s="35" t="s">
        <v>12</v>
      </c>
      <c r="D1" s="36"/>
      <c r="E1" s="36"/>
      <c r="F1" s="36"/>
      <c r="G1" s="36"/>
      <c r="H1" s="36"/>
      <c r="I1" s="36"/>
    </row>
    <row r="2" spans="2:16" ht="24" thickBot="1">
      <c r="B2" s="14">
        <v>1</v>
      </c>
      <c r="C2" s="11" t="s">
        <v>3</v>
      </c>
    </row>
    <row r="3" spans="2:16" ht="7.5" customHeight="1" thickTop="1"/>
    <row r="4" spans="2:16" ht="24" thickBot="1">
      <c r="G4" s="14">
        <v>3</v>
      </c>
      <c r="H4" s="18" t="s">
        <v>6</v>
      </c>
      <c r="I4" s="16"/>
    </row>
    <row r="5" spans="2:16" ht="12" customHeight="1" thickTop="1" thickBot="1">
      <c r="G5" s="17"/>
      <c r="H5" s="15"/>
      <c r="I5" s="16"/>
    </row>
    <row r="6" spans="2:16" ht="63.75" customHeight="1">
      <c r="C6" s="5" t="s">
        <v>2</v>
      </c>
      <c r="D6" s="9">
        <v>1105874.08</v>
      </c>
      <c r="F6" s="1">
        <f>IFERROR(D7/D6,999)</f>
        <v>0.27336124018749042</v>
      </c>
      <c r="G6" s="13">
        <f>IF(F6=999,"z",IF(F6&lt;=5%,0,1))</f>
        <v>1</v>
      </c>
      <c r="H6" s="5" t="s">
        <v>7</v>
      </c>
      <c r="I6" s="9">
        <v>362024.89</v>
      </c>
      <c r="L6" s="26" t="s">
        <v>9</v>
      </c>
      <c r="M6" s="27"/>
      <c r="N6" s="27"/>
      <c r="O6" s="27"/>
      <c r="P6" s="28"/>
    </row>
    <row r="7" spans="2:16" ht="30" customHeight="1">
      <c r="C7" s="5" t="s">
        <v>0</v>
      </c>
      <c r="D7" s="22">
        <v>302303.11</v>
      </c>
      <c r="H7" s="8" t="s">
        <v>8</v>
      </c>
      <c r="I7" s="10">
        <f>IF(C13=F13,I6*5%,I6*D19)</f>
        <v>18101.244500000001</v>
      </c>
      <c r="L7" s="29"/>
      <c r="M7" s="30"/>
      <c r="N7" s="30"/>
      <c r="O7" s="30"/>
      <c r="P7" s="31"/>
    </row>
    <row r="8" spans="2:16" ht="3" customHeight="1">
      <c r="C8" s="7"/>
      <c r="D8" s="7"/>
      <c r="L8" s="29"/>
      <c r="M8" s="30"/>
      <c r="N8" s="30"/>
      <c r="O8" s="30"/>
      <c r="P8" s="31"/>
    </row>
    <row r="9" spans="2:16" ht="46.5" customHeight="1">
      <c r="C9" s="2" t="str">
        <f>IF(G6="z","Compila i campi per la verifica del fondo",IF(G6=0,"L’indicatore individua un caso che non prevede l'accantonamento al fondo garanzia debiti commerciali: debito inferiore al 5% del totale delle fatture ricevute durante l'esercizio di riferimento","Occorre verificare se ricorre l'obbligo di accantonamento al Fondo di garanzia debiti commerciali del 5% degli stanziamenti riguardanti la spesa per acquisti di beni e servizi"))</f>
        <v>Occorre verificare se ricorre l'obbligo di accantonamento al Fondo di garanzia debiti commerciali del 5% degli stanziamenti riguardanti la spesa per acquisti di beni e servizi</v>
      </c>
      <c r="D9" s="7"/>
      <c r="F9" s="24" t="b">
        <f>IFERROR(IF(D11-D7&gt;=D11/10,TRUE,FALSE),999)</f>
        <v>0</v>
      </c>
      <c r="L9" s="29"/>
      <c r="M9" s="30"/>
      <c r="N9" s="30"/>
      <c r="O9" s="30"/>
      <c r="P9" s="31"/>
    </row>
    <row r="10" spans="2:16" ht="3.75" customHeight="1">
      <c r="C10" s="7"/>
      <c r="D10" s="7"/>
      <c r="L10" s="29"/>
      <c r="M10" s="30"/>
      <c r="N10" s="30"/>
      <c r="O10" s="30"/>
      <c r="P10" s="31"/>
    </row>
    <row r="11" spans="2:16" ht="36.75" customHeight="1">
      <c r="C11" s="5" t="s">
        <v>1</v>
      </c>
      <c r="D11" s="9">
        <v>209481.49</v>
      </c>
      <c r="F11" s="1"/>
      <c r="H11" s="24"/>
      <c r="K11" s="16"/>
      <c r="L11" s="29"/>
      <c r="M11" s="30"/>
      <c r="N11" s="30"/>
      <c r="O11" s="30"/>
      <c r="P11" s="31"/>
    </row>
    <row r="12" spans="2:16" ht="6.75" customHeight="1">
      <c r="C12" s="7"/>
      <c r="K12" s="16"/>
      <c r="L12" s="29"/>
      <c r="M12" s="30"/>
      <c r="N12" s="30"/>
      <c r="O12" s="30"/>
      <c r="P12" s="31"/>
    </row>
    <row r="13" spans="2:16" ht="33.75" customHeight="1">
      <c r="C13" s="3" t="str">
        <f>IF(F9=999,"Compila i campi per la verifica del fondo",IF(F9=TRUE,"L’indicatore individua un caso da non sanzionare sotto il profilo della mancata riduzione del debito pregresso","L’indicatore fa scattare l’obbligo di accantonamento per mancata riduzione del debito pregresso secondo la quota massima del 5%"))</f>
        <v>L’indicatore fa scattare l’obbligo di accantonamento per mancata riduzione del debito pregresso secondo la quota massima del 5%</v>
      </c>
      <c r="F13" t="s">
        <v>4</v>
      </c>
      <c r="K13" s="16"/>
      <c r="L13" s="29"/>
      <c r="M13" s="30"/>
      <c r="N13" s="30"/>
      <c r="O13" s="30"/>
      <c r="P13" s="31"/>
    </row>
    <row r="14" spans="2:16">
      <c r="L14" s="29"/>
      <c r="M14" s="30"/>
      <c r="N14" s="30"/>
      <c r="O14" s="30"/>
      <c r="P14" s="31"/>
    </row>
    <row r="15" spans="2:16" ht="39" customHeight="1" thickBot="1">
      <c r="B15" s="14">
        <v>2</v>
      </c>
      <c r="C15" s="12" t="s">
        <v>11</v>
      </c>
      <c r="E15" s="25" t="str">
        <f>IF(C13=F13,"Non è necessario calcolare l'indicatore  di ritardo annuale in quanto occorre accantonare la quota massima del 5% per il superamento dell'indicatore di riduzione del debito commerciale. Compilare prospetto n. 3","")</f>
        <v>Non è necessario calcolare l'indicatore  di ritardo annuale in quanto occorre accantonare la quota massima del 5% per il superamento dell'indicatore di riduzione del debito commerciale. Compilare prospetto n. 3</v>
      </c>
      <c r="F15" s="25"/>
      <c r="G15" s="25"/>
      <c r="H15" s="25"/>
      <c r="I15" s="25"/>
      <c r="L15" s="32"/>
      <c r="M15" s="33"/>
      <c r="N15" s="33"/>
      <c r="O15" s="33"/>
      <c r="P15" s="34"/>
    </row>
    <row r="16" spans="2:16" ht="10.5" customHeight="1" thickTop="1">
      <c r="C16" s="4"/>
    </row>
    <row r="17" spans="3:4" ht="19.5" customHeight="1">
      <c r="C17" s="6" t="s">
        <v>10</v>
      </c>
      <c r="D17" s="21"/>
    </row>
    <row r="19" spans="3:4" ht="21.75" customHeight="1">
      <c r="C19" s="19" t="s">
        <v>5</v>
      </c>
      <c r="D19" s="20">
        <f>IF(D17&gt;60,5%,IF(D17&gt;=31,3%,IF(D17&gt;=11,2%,IF(D17&gt;=1,1%,0))))</f>
        <v>0</v>
      </c>
    </row>
    <row r="21" spans="3:4" ht="30">
      <c r="C21" s="23" t="str">
        <f>IF(D19=0,"L’indicatore individua un caso che non prevede l'accantonamento al fondo garanzia debiti commerciali","")</f>
        <v>L’indicatore individua un caso che non prevede l'accantonamento al fondo garanzia debiti commerciali</v>
      </c>
    </row>
  </sheetData>
  <mergeCells count="3">
    <mergeCell ref="E15:I15"/>
    <mergeCell ref="L6:P15"/>
    <mergeCell ref="C1:I1"/>
  </mergeCells>
  <conditionalFormatting sqref="C9">
    <cfRule type="expression" dxfId="8" priority="12">
      <formula>$G$6&gt;0</formula>
    </cfRule>
  </conditionalFormatting>
  <conditionalFormatting sqref="C13">
    <cfRule type="expression" dxfId="7" priority="11">
      <formula>$F$9 = FALSE</formula>
    </cfRule>
    <cfRule type="expression" dxfId="6" priority="13">
      <formula>$F$9 = TRUE</formula>
    </cfRule>
  </conditionalFormatting>
  <conditionalFormatting sqref="A11:J13 J11:J13">
    <cfRule type="expression" dxfId="5" priority="10">
      <formula>OR($G$6="z",$G$6&lt;1)</formula>
    </cfRule>
  </conditionalFormatting>
  <conditionalFormatting sqref="E15">
    <cfRule type="expression" dxfId="4" priority="8">
      <formula>$C$13=$F$13</formula>
    </cfRule>
  </conditionalFormatting>
  <conditionalFormatting sqref="A17:XFD19">
    <cfRule type="expression" dxfId="3" priority="4">
      <formula>$C$13=$F$13</formula>
    </cfRule>
  </conditionalFormatting>
  <conditionalFormatting sqref="C21">
    <cfRule type="expression" dxfId="2" priority="3">
      <formula>$D$19=0</formula>
    </cfRule>
    <cfRule type="expression" dxfId="1" priority="1">
      <formula>$F$9 = FALSE</formula>
    </cfRule>
  </conditionalFormatting>
  <conditionalFormatting sqref="D19">
    <cfRule type="expression" dxfId="0" priority="2">
      <formula>$D$19&gt;0</formula>
    </cfRule>
  </conditionalFormatting>
  <pageMargins left="0.7" right="0.7" top="0.75" bottom="0.75" header="0.3" footer="0.3"/>
  <pageSetup paperSize="9" scale="74"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ragioneria</cp:lastModifiedBy>
  <cp:lastPrinted>2021-03-11T12:43:52Z</cp:lastPrinted>
  <dcterms:created xsi:type="dcterms:W3CDTF">2019-11-25T08:00:28Z</dcterms:created>
  <dcterms:modified xsi:type="dcterms:W3CDTF">2021-03-12T12:06:21Z</dcterms:modified>
</cp:coreProperties>
</file>