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1310"/>
  </bookViews>
  <sheets>
    <sheet name="Foglio1" sheetId="1" r:id="rId1"/>
    <sheet name="Foglio2" sheetId="2" r:id="rId2"/>
    <sheet name="Foglio3" sheetId="3" r:id="rId3"/>
  </sheets>
  <calcPr calcId="162913"/>
</workbook>
</file>

<file path=xl/calcChain.xml><?xml version="1.0" encoding="utf-8"?>
<calcChain xmlns="http://schemas.openxmlformats.org/spreadsheetml/2006/main">
  <c r="M9" i="1" l="1"/>
  <c r="L9" i="1"/>
  <c r="M8" i="1"/>
  <c r="L8" i="1"/>
  <c r="M7" i="1"/>
  <c r="L7" i="1"/>
  <c r="M6" i="1"/>
  <c r="L6" i="1"/>
  <c r="M14" i="1" l="1"/>
  <c r="M11" i="1"/>
  <c r="M10" i="1"/>
  <c r="L11" i="1"/>
  <c r="L10" i="1"/>
  <c r="M16" i="1" l="1"/>
  <c r="M18" i="1" s="1"/>
  <c r="M17" i="1" l="1"/>
  <c r="M21" i="1" s="1"/>
</calcChain>
</file>

<file path=xl/sharedStrings.xml><?xml version="1.0" encoding="utf-8"?>
<sst xmlns="http://schemas.openxmlformats.org/spreadsheetml/2006/main" count="53" uniqueCount="41">
  <si>
    <t>UFFICIO DI</t>
  </si>
  <si>
    <t>APPARTENENZA</t>
  </si>
  <si>
    <t>NOME COGNOME</t>
  </si>
  <si>
    <t>TEMPO</t>
  </si>
  <si>
    <t>PIENO</t>
  </si>
  <si>
    <t>PERIODO</t>
  </si>
  <si>
    <t>DAL</t>
  </si>
  <si>
    <t>AL</t>
  </si>
  <si>
    <t>ORE ESEGUITE</t>
  </si>
  <si>
    <t>TOTALE</t>
  </si>
  <si>
    <t>COMPENSO</t>
  </si>
  <si>
    <t>ORARIO</t>
  </si>
  <si>
    <t>ORE</t>
  </si>
  <si>
    <t>CIOCCOLINI DANIELE</t>
  </si>
  <si>
    <t>SI</t>
  </si>
  <si>
    <t>MORETTI ANTONIO</t>
  </si>
  <si>
    <t>B6</t>
  </si>
  <si>
    <t>CICCHETTI MARIANO</t>
  </si>
  <si>
    <t>D2</t>
  </si>
  <si>
    <t>REALI ERASMO</t>
  </si>
  <si>
    <t>GRASSO A.VINCENZO</t>
  </si>
  <si>
    <t>(SEGRETARIO)B</t>
  </si>
  <si>
    <t>IRAP 8,5%</t>
  </si>
  <si>
    <t>(VIG.)C3</t>
  </si>
  <si>
    <t>CEGLIA MARIA ROSARIA</t>
  </si>
  <si>
    <t>DE PAOLA MARIANNA</t>
  </si>
  <si>
    <t>D1</t>
  </si>
  <si>
    <t>NOTTURNE</t>
  </si>
  <si>
    <t>FESTIVE</t>
  </si>
  <si>
    <t>STIP.MENSILE</t>
  </si>
  <si>
    <t>MAGG.NE 25%</t>
  </si>
  <si>
    <t>CASSA PENS. 23,8%</t>
  </si>
  <si>
    <t>MATR.</t>
  </si>
  <si>
    <t>QUAL.</t>
  </si>
  <si>
    <t>NR</t>
  </si>
  <si>
    <t>ORD.</t>
  </si>
  <si>
    <t>DIURNE FER.</t>
  </si>
  <si>
    <t>E NOTT.</t>
  </si>
  <si>
    <t>DOVUTA</t>
  </si>
  <si>
    <t xml:space="preserve">SOMMA </t>
  </si>
  <si>
    <t>TOTALE SPESA A CARICO DEL COMUNE STRAORINARI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</si>
</sst>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;[Red]#,##0.00\ &quot;€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14" fontId="3" fillId="0" borderId="11" xfId="0" applyNumberFormat="1" applyFont="1" applyBorder="1" applyAlignment="1">
      <alignment horizontal="center"/>
    </xf>
    <xf numFmtId="0" fontId="1" fillId="0" borderId="11" xfId="0" applyFont="1" applyBorder="1"/>
    <xf numFmtId="164" fontId="2" fillId="0" borderId="11" xfId="0" applyNumberFormat="1" applyFont="1" applyBorder="1"/>
    <xf numFmtId="0" fontId="1" fillId="0" borderId="11" xfId="0" applyFont="1" applyBorder="1" applyAlignment="1">
      <alignment horizontal="right"/>
    </xf>
    <xf numFmtId="0" fontId="1" fillId="0" borderId="11" xfId="0" applyFont="1" applyFill="1" applyBorder="1" applyAlignment="1"/>
    <xf numFmtId="0" fontId="1" fillId="0" borderId="11" xfId="0" applyFont="1" applyBorder="1" applyAlignment="1"/>
    <xf numFmtId="0" fontId="1" fillId="0" borderId="12" xfId="0" applyFont="1" applyBorder="1" applyAlignment="1">
      <alignment horizontal="center"/>
    </xf>
    <xf numFmtId="0" fontId="1" fillId="0" borderId="12" xfId="0" applyFont="1" applyBorder="1" applyAlignment="1"/>
    <xf numFmtId="164" fontId="2" fillId="0" borderId="12" xfId="0" applyNumberFormat="1" applyFont="1" applyBorder="1"/>
    <xf numFmtId="0" fontId="1" fillId="0" borderId="4" xfId="0" applyFont="1" applyBorder="1"/>
    <xf numFmtId="0" fontId="1" fillId="0" borderId="1" xfId="0" applyFont="1" applyBorder="1"/>
    <xf numFmtId="0" fontId="1" fillId="0" borderId="1" xfId="0" applyFont="1" applyBorder="1" applyAlignment="1"/>
    <xf numFmtId="0" fontId="1" fillId="0" borderId="13" xfId="0" applyFont="1" applyBorder="1"/>
    <xf numFmtId="164" fontId="2" fillId="0" borderId="1" xfId="0" applyNumberFormat="1" applyFont="1" applyBorder="1"/>
    <xf numFmtId="0" fontId="1" fillId="0" borderId="6" xfId="0" applyFont="1" applyBorder="1"/>
    <xf numFmtId="0" fontId="1" fillId="0" borderId="2" xfId="0" applyFont="1" applyBorder="1"/>
    <xf numFmtId="0" fontId="1" fillId="0" borderId="8" xfId="0" applyFont="1" applyBorder="1"/>
    <xf numFmtId="0" fontId="1" fillId="0" borderId="9" xfId="0" applyFont="1" applyBorder="1"/>
    <xf numFmtId="164" fontId="2" fillId="0" borderId="2" xfId="0" applyNumberFormat="1" applyFont="1" applyFill="1" applyBorder="1"/>
    <xf numFmtId="164" fontId="1" fillId="0" borderId="15" xfId="0" applyNumberFormat="1" applyFont="1" applyBorder="1"/>
    <xf numFmtId="0" fontId="1" fillId="0" borderId="10" xfId="0" applyFont="1" applyBorder="1"/>
    <xf numFmtId="164" fontId="1" fillId="0" borderId="10" xfId="0" applyNumberFormat="1" applyFont="1" applyBorder="1"/>
    <xf numFmtId="0" fontId="2" fillId="0" borderId="0" xfId="0" applyFont="1"/>
    <xf numFmtId="164" fontId="2" fillId="0" borderId="0" xfId="0" applyNumberFormat="1" applyFont="1"/>
    <xf numFmtId="164" fontId="1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N6" sqref="N6"/>
    </sheetView>
  </sheetViews>
  <sheetFormatPr defaultColWidth="9.125" defaultRowHeight="15" x14ac:dyDescent="0.25"/>
  <cols>
    <col min="1" max="1" width="5.625" style="1" customWidth="1"/>
    <col min="2" max="2" width="21.25" style="1" customWidth="1"/>
    <col min="3" max="3" width="6.625" style="1" customWidth="1"/>
    <col min="4" max="4" width="6.75" style="1" customWidth="1"/>
    <col min="5" max="5" width="6.25" style="1" customWidth="1"/>
    <col min="6" max="6" width="8.75" style="1" customWidth="1"/>
    <col min="7" max="7" width="8.875" style="1" customWidth="1"/>
    <col min="8" max="8" width="6.75" style="1" customWidth="1"/>
    <col min="9" max="9" width="7" style="1" customWidth="1"/>
    <col min="10" max="10" width="7.625" style="1" customWidth="1"/>
    <col min="11" max="11" width="10.75" style="1" customWidth="1"/>
    <col min="12" max="12" width="11.25" style="1" customWidth="1"/>
    <col min="13" max="13" width="15" style="1" customWidth="1"/>
    <col min="14" max="16384" width="9.125" style="1"/>
  </cols>
  <sheetData>
    <row r="1" spans="1:13" ht="15.75" thickBot="1" x14ac:dyDescent="0.3"/>
    <row r="2" spans="1:13" x14ac:dyDescent="0.25">
      <c r="A2" s="2"/>
      <c r="B2" s="2" t="s">
        <v>0</v>
      </c>
      <c r="C2" s="2"/>
      <c r="D2" s="2"/>
      <c r="E2" s="2"/>
      <c r="F2" s="3"/>
      <c r="G2" s="4"/>
      <c r="H2" s="3"/>
      <c r="I2" s="5"/>
      <c r="J2" s="5"/>
      <c r="K2" s="5"/>
      <c r="L2" s="5"/>
      <c r="M2" s="2"/>
    </row>
    <row r="3" spans="1:13" ht="15.75" thickBot="1" x14ac:dyDescent="0.3">
      <c r="A3" s="6" t="s">
        <v>34</v>
      </c>
      <c r="B3" s="6" t="s">
        <v>1</v>
      </c>
      <c r="C3" s="6" t="s">
        <v>33</v>
      </c>
      <c r="D3" s="6" t="s">
        <v>32</v>
      </c>
      <c r="E3" s="6" t="s">
        <v>3</v>
      </c>
      <c r="F3" s="7" t="s">
        <v>5</v>
      </c>
      <c r="G3" s="8"/>
      <c r="H3" s="7" t="s">
        <v>8</v>
      </c>
      <c r="I3" s="9"/>
      <c r="J3" s="9" t="s">
        <v>8</v>
      </c>
      <c r="K3" s="9"/>
      <c r="L3" s="9"/>
      <c r="M3" s="10" t="s">
        <v>39</v>
      </c>
    </row>
    <row r="4" spans="1:13" x14ac:dyDescent="0.25">
      <c r="A4" s="6" t="s">
        <v>35</v>
      </c>
      <c r="B4" s="6" t="s">
        <v>2</v>
      </c>
      <c r="C4" s="6"/>
      <c r="D4" s="6"/>
      <c r="E4" s="6" t="s">
        <v>4</v>
      </c>
      <c r="F4" s="2" t="s">
        <v>6</v>
      </c>
      <c r="G4" s="2" t="s">
        <v>7</v>
      </c>
      <c r="H4" s="2" t="s">
        <v>36</v>
      </c>
      <c r="I4" s="2" t="s">
        <v>10</v>
      </c>
      <c r="J4" s="2" t="s">
        <v>27</v>
      </c>
      <c r="K4" s="2" t="s">
        <v>10</v>
      </c>
      <c r="L4" s="11" t="s">
        <v>9</v>
      </c>
      <c r="M4" s="10" t="s">
        <v>38</v>
      </c>
    </row>
    <row r="5" spans="1:13" x14ac:dyDescent="0.25">
      <c r="A5" s="6"/>
      <c r="B5" s="6"/>
      <c r="C5" s="6"/>
      <c r="D5" s="6"/>
      <c r="E5" s="6"/>
      <c r="F5" s="6"/>
      <c r="G5" s="6"/>
      <c r="H5" s="6" t="s">
        <v>37</v>
      </c>
      <c r="I5" s="6" t="s">
        <v>11</v>
      </c>
      <c r="J5" s="6" t="s">
        <v>28</v>
      </c>
      <c r="K5" s="6" t="s">
        <v>11</v>
      </c>
      <c r="L5" s="10" t="s">
        <v>12</v>
      </c>
      <c r="M5" s="6"/>
    </row>
    <row r="6" spans="1:13" x14ac:dyDescent="0.25">
      <c r="A6" s="12">
        <v>1</v>
      </c>
      <c r="B6" s="13" t="s">
        <v>13</v>
      </c>
      <c r="C6" s="12" t="s">
        <v>23</v>
      </c>
      <c r="D6" s="12">
        <v>19</v>
      </c>
      <c r="E6" s="12" t="s">
        <v>14</v>
      </c>
      <c r="F6" s="14">
        <v>42795</v>
      </c>
      <c r="G6" s="14">
        <v>42825</v>
      </c>
      <c r="H6" s="15">
        <v>79.900000000000006</v>
      </c>
      <c r="I6" s="15">
        <v>13.62</v>
      </c>
      <c r="J6" s="15">
        <v>33.619999999999997</v>
      </c>
      <c r="K6" s="15">
        <v>15.4</v>
      </c>
      <c r="L6" s="15">
        <f>H6+J6</f>
        <v>113.52000000000001</v>
      </c>
      <c r="M6" s="16">
        <f>H6*I6+J6*K6</f>
        <v>1605.9859999999999</v>
      </c>
    </row>
    <row r="7" spans="1:13" x14ac:dyDescent="0.25">
      <c r="A7" s="12">
        <v>2</v>
      </c>
      <c r="B7" s="12" t="s">
        <v>15</v>
      </c>
      <c r="C7" s="12" t="s">
        <v>16</v>
      </c>
      <c r="D7" s="12">
        <v>6</v>
      </c>
      <c r="E7" s="12" t="s">
        <v>14</v>
      </c>
      <c r="F7" s="14">
        <v>42795</v>
      </c>
      <c r="G7" s="14">
        <v>42825</v>
      </c>
      <c r="H7" s="17">
        <v>5.81</v>
      </c>
      <c r="I7" s="17">
        <v>12.77</v>
      </c>
      <c r="J7" s="17">
        <v>4.32</v>
      </c>
      <c r="K7" s="17">
        <v>14.44</v>
      </c>
      <c r="L7" s="15">
        <f t="shared" ref="L7:L9" si="0">H7+J7</f>
        <v>10.129999999999999</v>
      </c>
      <c r="M7" s="16">
        <f t="shared" ref="M7:M9" si="1">H7*I7+J7*K7</f>
        <v>136.5745</v>
      </c>
    </row>
    <row r="8" spans="1:13" x14ac:dyDescent="0.25">
      <c r="A8" s="12">
        <v>4</v>
      </c>
      <c r="B8" s="13" t="s">
        <v>17</v>
      </c>
      <c r="C8" s="12" t="s">
        <v>18</v>
      </c>
      <c r="D8" s="12">
        <v>3</v>
      </c>
      <c r="E8" s="12" t="s">
        <v>14</v>
      </c>
      <c r="F8" s="14">
        <v>42795</v>
      </c>
      <c r="G8" s="14">
        <v>42825</v>
      </c>
      <c r="H8" s="18">
        <v>106.94</v>
      </c>
      <c r="I8" s="18">
        <v>14.77</v>
      </c>
      <c r="J8" s="18">
        <v>43.06</v>
      </c>
      <c r="K8" s="18">
        <v>16.7</v>
      </c>
      <c r="L8" s="15">
        <f t="shared" si="0"/>
        <v>150</v>
      </c>
      <c r="M8" s="16">
        <f t="shared" si="1"/>
        <v>2298.6057999999998</v>
      </c>
    </row>
    <row r="9" spans="1:13" x14ac:dyDescent="0.25">
      <c r="A9" s="12">
        <v>5</v>
      </c>
      <c r="B9" s="13" t="s">
        <v>19</v>
      </c>
      <c r="C9" s="12" t="s">
        <v>18</v>
      </c>
      <c r="D9" s="12">
        <v>9</v>
      </c>
      <c r="E9" s="12" t="s">
        <v>14</v>
      </c>
      <c r="F9" s="14">
        <v>42795</v>
      </c>
      <c r="G9" s="14">
        <v>42825</v>
      </c>
      <c r="H9" s="19">
        <v>105.53</v>
      </c>
      <c r="I9" s="19">
        <v>14.77</v>
      </c>
      <c r="J9" s="19">
        <v>43.01</v>
      </c>
      <c r="K9" s="19">
        <v>16.7</v>
      </c>
      <c r="L9" s="15">
        <f t="shared" si="0"/>
        <v>148.54</v>
      </c>
      <c r="M9" s="16">
        <f t="shared" si="1"/>
        <v>2276.9450999999999</v>
      </c>
    </row>
    <row r="10" spans="1:13" x14ac:dyDescent="0.25">
      <c r="A10" s="12">
        <v>7</v>
      </c>
      <c r="B10" s="12" t="s">
        <v>24</v>
      </c>
      <c r="C10" s="12" t="s">
        <v>26</v>
      </c>
      <c r="D10" s="12">
        <v>44</v>
      </c>
      <c r="E10" s="12" t="s">
        <v>14</v>
      </c>
      <c r="F10" s="14">
        <v>42795</v>
      </c>
      <c r="G10" s="14">
        <v>42825</v>
      </c>
      <c r="H10" s="19">
        <v>47.15</v>
      </c>
      <c r="I10" s="19">
        <v>14.77</v>
      </c>
      <c r="J10" s="19">
        <v>0</v>
      </c>
      <c r="K10" s="19">
        <v>16.7</v>
      </c>
      <c r="L10" s="15">
        <f t="shared" ref="L10:L11" si="2">H10+J10</f>
        <v>47.15</v>
      </c>
      <c r="M10" s="16">
        <f t="shared" ref="M10:M11" si="3">H10*I10+J10*K10</f>
        <v>696.40549999999996</v>
      </c>
    </row>
    <row r="11" spans="1:13" x14ac:dyDescent="0.25">
      <c r="A11" s="12">
        <v>8</v>
      </c>
      <c r="B11" s="20" t="s">
        <v>25</v>
      </c>
      <c r="C11" s="12" t="s">
        <v>26</v>
      </c>
      <c r="D11" s="12">
        <v>43</v>
      </c>
      <c r="E11" s="12" t="s">
        <v>14</v>
      </c>
      <c r="F11" s="14">
        <v>42795</v>
      </c>
      <c r="G11" s="14">
        <v>42825</v>
      </c>
      <c r="H11" s="19">
        <v>24.25</v>
      </c>
      <c r="I11" s="19">
        <v>14.77</v>
      </c>
      <c r="J11" s="19">
        <v>85.53</v>
      </c>
      <c r="K11" s="19">
        <v>16.7</v>
      </c>
      <c r="L11" s="15">
        <f t="shared" si="2"/>
        <v>109.78</v>
      </c>
      <c r="M11" s="16">
        <f t="shared" si="3"/>
        <v>1786.5234999999998</v>
      </c>
    </row>
    <row r="12" spans="1:13" ht="15.75" thickBot="1" x14ac:dyDescent="0.3">
      <c r="A12" s="20"/>
      <c r="B12" s="20"/>
      <c r="C12" s="20"/>
      <c r="D12" s="20"/>
      <c r="E12" s="20"/>
      <c r="F12" s="14"/>
      <c r="G12" s="14"/>
      <c r="H12" s="21"/>
      <c r="I12" s="21"/>
      <c r="J12" s="21"/>
      <c r="K12" s="21"/>
      <c r="L12" s="21"/>
      <c r="M12" s="22"/>
    </row>
    <row r="13" spans="1:13" ht="30.75" customHeight="1" thickBot="1" x14ac:dyDescent="0.3">
      <c r="A13" s="23">
        <v>1</v>
      </c>
      <c r="B13" s="23" t="s">
        <v>20</v>
      </c>
      <c r="C13" s="23" t="s">
        <v>21</v>
      </c>
      <c r="D13" s="23"/>
      <c r="E13" s="24" t="s">
        <v>14</v>
      </c>
      <c r="F13" s="14">
        <v>42767</v>
      </c>
      <c r="G13" s="14">
        <v>42794</v>
      </c>
      <c r="H13" s="25"/>
      <c r="I13" s="23" t="s">
        <v>29</v>
      </c>
      <c r="J13" s="26">
        <v>3895.63</v>
      </c>
      <c r="K13" s="24"/>
      <c r="L13" s="27"/>
      <c r="M13" s="27"/>
    </row>
    <row r="14" spans="1:13" ht="15.75" thickBot="1" x14ac:dyDescent="0.3">
      <c r="A14" s="28"/>
      <c r="B14" s="28"/>
      <c r="C14" s="28"/>
      <c r="D14" s="28"/>
      <c r="E14" s="29"/>
      <c r="F14" s="29"/>
      <c r="G14" s="29"/>
      <c r="H14" s="28"/>
      <c r="I14" s="30" t="s">
        <v>30</v>
      </c>
      <c r="J14" s="31">
        <v>0.25</v>
      </c>
      <c r="K14" s="29"/>
      <c r="L14" s="32"/>
      <c r="M14" s="32">
        <f>J13*J14</f>
        <v>973.90750000000003</v>
      </c>
    </row>
    <row r="15" spans="1:13" ht="15.75" thickBot="1" x14ac:dyDescent="0.3"/>
    <row r="16" spans="1:13" ht="15.75" thickBot="1" x14ac:dyDescent="0.3">
      <c r="L16" s="1" t="s">
        <v>9</v>
      </c>
      <c r="M16" s="33">
        <f>SUM(M6:M15)</f>
        <v>9774.9478999999992</v>
      </c>
    </row>
    <row r="17" spans="8:15" ht="15.75" thickBot="1" x14ac:dyDescent="0.3">
      <c r="J17" s="30" t="s">
        <v>31</v>
      </c>
      <c r="K17" s="34">
        <v>0.23799999999999999</v>
      </c>
      <c r="M17" s="35">
        <f>M16*K17</f>
        <v>2326.4376001999999</v>
      </c>
    </row>
    <row r="18" spans="8:15" ht="15.75" thickBot="1" x14ac:dyDescent="0.3">
      <c r="J18" s="30" t="s">
        <v>22</v>
      </c>
      <c r="K18" s="34">
        <v>8.5000000000000006E-2</v>
      </c>
      <c r="M18" s="33">
        <f>M16*K18</f>
        <v>830.87057149999998</v>
      </c>
    </row>
    <row r="21" spans="8:15" x14ac:dyDescent="0.25">
      <c r="H21" s="36" t="s">
        <v>40</v>
      </c>
      <c r="I21" s="36"/>
      <c r="J21" s="36"/>
      <c r="K21" s="36"/>
      <c r="L21" s="36"/>
      <c r="M21" s="37">
        <f>SUM(M16:M20)</f>
        <v>12932.256071699998</v>
      </c>
      <c r="O21" s="38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Utente Windows</cp:lastModifiedBy>
  <cp:lastPrinted>2017-05-16T15:06:42Z</cp:lastPrinted>
  <dcterms:created xsi:type="dcterms:W3CDTF">2017-02-20T16:35:01Z</dcterms:created>
  <dcterms:modified xsi:type="dcterms:W3CDTF">2017-05-18T06:56:07Z</dcterms:modified>
</cp:coreProperties>
</file>