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sati\Desktop\"/>
    </mc:Choice>
  </mc:AlternateContent>
  <xr:revisionPtr revIDLastSave="0" documentId="13_ncr:1_{0F563CA2-A55A-4FAD-873E-0AF3B6A86A1A}" xr6:coauthVersionLast="38" xr6:coauthVersionMax="38" xr10:uidLastSave="{00000000-0000-0000-0000-000000000000}"/>
  <bookViews>
    <workbookView xWindow="0" yWindow="0" windowWidth="28800" windowHeight="11325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L16" i="1" l="1"/>
  <c r="L15" i="1"/>
  <c r="L14" i="1" l="1"/>
  <c r="M14" i="1"/>
  <c r="M15" i="1"/>
  <c r="M16" i="1"/>
  <c r="M9" i="1" l="1"/>
  <c r="L9" i="1"/>
  <c r="M6" i="1" l="1"/>
  <c r="L6" i="1"/>
  <c r="L10" i="1" l="1"/>
  <c r="M13" i="1"/>
  <c r="M12" i="1"/>
  <c r="M11" i="1"/>
  <c r="M10" i="1"/>
  <c r="M8" i="1"/>
  <c r="M7" i="1"/>
  <c r="L8" i="1" l="1"/>
  <c r="L12" i="1" l="1"/>
  <c r="L11" i="1"/>
  <c r="L7" i="1"/>
  <c r="M18" i="1" l="1"/>
  <c r="M20" i="1" s="1"/>
  <c r="L13" i="1"/>
  <c r="M22" i="1" l="1"/>
  <c r="M21" i="1" l="1"/>
  <c r="M25" i="1" s="1"/>
</calcChain>
</file>

<file path=xl/sharedStrings.xml><?xml version="1.0" encoding="utf-8"?>
<sst xmlns="http://schemas.openxmlformats.org/spreadsheetml/2006/main" count="67" uniqueCount="46">
  <si>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</si>
  <si>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</si>
  <si>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</si>
  <si>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</si>
  <si>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</si>
  <si>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</si>
  <si>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</si>
  <si>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</si>
  <si>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</si>
  <si>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</si>
  <si>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</si>
  <si>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</si>
  <si>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</si>
  <si>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CIOCCOLINI DANIELE</t>
  </si>
  <si>
    <t>SI</t>
  </si>
  <si>
    <t>MORETTI ANTONIO</t>
  </si>
  <si>
    <t>B6</t>
  </si>
  <si>
    <t>CICCHETTI MARIANO</t>
  </si>
  <si>
    <t>D2</t>
  </si>
  <si>
    <t>REALI ERASMO</t>
  </si>
  <si>
    <t>GRASSO A.VINCENZO</t>
  </si>
  <si>
    <t>(SEGRETARIO)B</t>
  </si>
  <si>
    <t>IRAP 8,5%</t>
  </si>
  <si>
    <t>D1</t>
  </si>
  <si>
    <t>NOTTURNE</t>
  </si>
  <si>
    <t>FESTIVE</t>
  </si>
  <si>
    <t>STIP.MENSILE</t>
  </si>
  <si>
    <t>MAGG.NE 25%</t>
  </si>
  <si>
    <t>CASSA PENS. 23,8%</t>
  </si>
  <si>
    <t>MATR.</t>
  </si>
  <si>
    <t>QUAL.</t>
  </si>
  <si>
    <t>NR</t>
  </si>
  <si>
    <t>ORD.</t>
  </si>
  <si>
    <t>DIURNE FER.</t>
  </si>
  <si>
    <t>DOVUTA</t>
  </si>
  <si>
    <t xml:space="preserve">SOMMA </t>
  </si>
  <si>
    <t>TOTALE SPESA A CARICO DEL COMUNE STRAORINARI</t>
  </si>
  <si>
    <t>(VIG.)C4</t>
  </si>
  <si>
    <t>MENGHINI MICHELA</t>
  </si>
  <si>
    <t>GALLUCCIO DARIO</t>
  </si>
  <si>
    <t>BERNABEI NAPOLEONE</t>
  </si>
  <si>
    <t>PAOLETTI SALVATORE</t>
  </si>
  <si>
    <t>D5</t>
  </si>
  <si>
    <t>BUCCHI ELISA</t>
  </si>
  <si>
    <t>VANNOZZI CECILIA</t>
  </si>
  <si>
    <t>CECCARELLI FABIO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</si>
</sst>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1" fillId="0" borderId="8" xfId="0" applyFont="1" applyBorder="1"/>
    <xf numFmtId="164" fontId="2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64" fontId="2" fillId="0" borderId="2" xfId="0" applyNumberFormat="1" applyFont="1" applyFill="1" applyBorder="1"/>
    <xf numFmtId="164" fontId="1" fillId="0" borderId="10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2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1" fillId="0" borderId="0" xfId="0" applyNumberFormat="1" applyFont="1" applyBorder="1"/>
    <xf numFmtId="0" fontId="0" fillId="2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8" xfId="0" applyNumberFormat="1" applyFont="1" applyBorder="1"/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2" xfId="0" applyFont="1" applyBorder="1" applyAlignment="1"/>
    <xf numFmtId="0" fontId="1" fillId="0" borderId="22" xfId="0" applyFont="1" applyBorder="1"/>
    <xf numFmtId="164" fontId="2" fillId="0" borderId="22" xfId="0" applyNumberFormat="1" applyFont="1" applyBorder="1"/>
    <xf numFmtId="0" fontId="1" fillId="0" borderId="0" xfId="0" applyFont="1" applyBorder="1" applyAlignment="1"/>
    <xf numFmtId="0" fontId="1" fillId="0" borderId="23" xfId="0" applyFont="1" applyBorder="1"/>
    <xf numFmtId="14" fontId="3" fillId="0" borderId="22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9"/>
  <sheetViews>
    <sheetView tabSelected="1" workbookViewId="0">
      <selection activeCell="Q21" sqref="Q21"/>
    </sheetView>
  </sheetViews>
  <sheetFormatPr defaultColWidth="9.140625" defaultRowHeight="15" x14ac:dyDescent="0.25"/>
  <cols>
    <col min="1" max="1" width="5.5703125" style="1" customWidth="1"/>
    <col min="2" max="2" width="21.28515625" style="1" customWidth="1"/>
    <col min="3" max="3" width="9.42578125" style="1" customWidth="1"/>
    <col min="4" max="4" width="7.5703125" style="1" customWidth="1"/>
    <col min="5" max="5" width="7.140625" style="1" customWidth="1"/>
    <col min="6" max="6" width="8.7109375" style="1" customWidth="1"/>
    <col min="7" max="7" width="8.85546875" style="1" customWidth="1"/>
    <col min="8" max="9" width="11.5703125" style="1" customWidth="1"/>
    <col min="10" max="10" width="13.28515625" style="1" customWidth="1"/>
    <col min="11" max="11" width="11.140625" style="1" customWidth="1"/>
    <col min="12" max="12" width="11.28515625" style="1" customWidth="1"/>
    <col min="13" max="13" width="15" style="1" customWidth="1"/>
    <col min="14" max="14" width="9.140625" style="1"/>
    <col min="15" max="15" width="17.140625" style="1" customWidth="1"/>
    <col min="16" max="16" width="9.5703125" style="1" bestFit="1" customWidth="1"/>
    <col min="17" max="16384" width="9.140625" style="1"/>
  </cols>
  <sheetData>
    <row r="2" spans="1:15" x14ac:dyDescent="0.25">
      <c r="A2" s="37"/>
      <c r="B2" s="38" t="s">
        <v>0</v>
      </c>
      <c r="C2" s="38"/>
      <c r="D2" s="38"/>
      <c r="E2" s="38"/>
      <c r="F2" s="39"/>
      <c r="G2" s="40"/>
      <c r="H2" s="40"/>
      <c r="I2" s="40"/>
      <c r="J2" s="40"/>
      <c r="K2" s="40"/>
      <c r="L2" s="58"/>
      <c r="M2" s="58"/>
    </row>
    <row r="3" spans="1:15" ht="15.75" thickBot="1" x14ac:dyDescent="0.3">
      <c r="A3" s="41" t="s">
        <v>31</v>
      </c>
      <c r="B3" s="3" t="s">
        <v>1</v>
      </c>
      <c r="C3" s="3" t="s">
        <v>30</v>
      </c>
      <c r="D3" s="3" t="s">
        <v>29</v>
      </c>
      <c r="E3" s="3" t="s">
        <v>3</v>
      </c>
      <c r="F3" s="4" t="s">
        <v>5</v>
      </c>
      <c r="G3" s="59"/>
      <c r="H3" s="5" t="s">
        <v>8</v>
      </c>
      <c r="I3" s="5"/>
      <c r="J3" s="5" t="s">
        <v>8</v>
      </c>
      <c r="K3" s="5"/>
      <c r="L3" s="5"/>
      <c r="M3" s="42" t="s">
        <v>35</v>
      </c>
    </row>
    <row r="4" spans="1:15" x14ac:dyDescent="0.25">
      <c r="A4" s="41" t="s">
        <v>32</v>
      </c>
      <c r="B4" s="3" t="s">
        <v>2</v>
      </c>
      <c r="C4" s="3"/>
      <c r="D4" s="3"/>
      <c r="E4" s="3" t="s">
        <v>4</v>
      </c>
      <c r="F4" s="2" t="s">
        <v>6</v>
      </c>
      <c r="G4" s="3" t="s">
        <v>7</v>
      </c>
      <c r="H4" s="2" t="s">
        <v>33</v>
      </c>
      <c r="I4" s="2" t="s">
        <v>10</v>
      </c>
      <c r="J4" s="2" t="s">
        <v>24</v>
      </c>
      <c r="K4" s="2" t="s">
        <v>10</v>
      </c>
      <c r="L4" s="6" t="s">
        <v>9</v>
      </c>
      <c r="M4" s="42" t="s">
        <v>34</v>
      </c>
    </row>
    <row r="5" spans="1:15" x14ac:dyDescent="0.25">
      <c r="A5" s="43"/>
      <c r="B5" s="44"/>
      <c r="C5" s="44"/>
      <c r="D5" s="44"/>
      <c r="E5" s="44"/>
      <c r="F5" s="44"/>
      <c r="G5" s="44"/>
      <c r="H5" s="44"/>
      <c r="I5" s="44" t="s">
        <v>11</v>
      </c>
      <c r="J5" s="44" t="s">
        <v>25</v>
      </c>
      <c r="K5" s="44" t="s">
        <v>11</v>
      </c>
      <c r="L5" s="45" t="s">
        <v>12</v>
      </c>
      <c r="M5" s="46"/>
      <c r="O5" s="27"/>
    </row>
    <row r="6" spans="1:15" x14ac:dyDescent="0.25">
      <c r="A6" s="7">
        <v>1</v>
      </c>
      <c r="B6" s="25" t="s">
        <v>40</v>
      </c>
      <c r="C6" s="25" t="s">
        <v>16</v>
      </c>
      <c r="D6" s="7">
        <v>2</v>
      </c>
      <c r="E6" s="25" t="s">
        <v>14</v>
      </c>
      <c r="F6" s="9">
        <v>43374</v>
      </c>
      <c r="G6" s="9">
        <v>43404</v>
      </c>
      <c r="H6" s="12">
        <v>8.15</v>
      </c>
      <c r="I6" s="12">
        <v>13.32</v>
      </c>
      <c r="J6" s="7"/>
      <c r="K6" s="7">
        <v>15.06</v>
      </c>
      <c r="L6" s="47">
        <f>H6+J6</f>
        <v>8.15</v>
      </c>
      <c r="M6" s="11">
        <f>H6*I6+J6*K6</f>
        <v>108.55800000000001</v>
      </c>
      <c r="O6" s="27"/>
    </row>
    <row r="7" spans="1:15" x14ac:dyDescent="0.25">
      <c r="A7" s="8">
        <v>2</v>
      </c>
      <c r="B7" s="8" t="s">
        <v>17</v>
      </c>
      <c r="C7" s="7" t="s">
        <v>18</v>
      </c>
      <c r="D7" s="7">
        <v>3</v>
      </c>
      <c r="E7" s="7" t="s">
        <v>14</v>
      </c>
      <c r="F7" s="9">
        <v>43374</v>
      </c>
      <c r="G7" s="9">
        <v>43404</v>
      </c>
      <c r="H7" s="10">
        <v>17.079999999999998</v>
      </c>
      <c r="I7" s="10">
        <v>16.940000000000001</v>
      </c>
      <c r="J7" s="10"/>
      <c r="K7" s="7">
        <v>19.149999999999999</v>
      </c>
      <c r="L7" s="10">
        <f>H7+J7</f>
        <v>17.079999999999998</v>
      </c>
      <c r="M7" s="11">
        <f>H7*I7+J7*K7</f>
        <v>289.33519999999999</v>
      </c>
      <c r="O7" s="28"/>
    </row>
    <row r="8" spans="1:15" x14ac:dyDescent="0.25">
      <c r="A8" s="8">
        <v>3</v>
      </c>
      <c r="B8" s="7" t="s">
        <v>15</v>
      </c>
      <c r="C8" s="7" t="s">
        <v>16</v>
      </c>
      <c r="D8" s="7">
        <v>6</v>
      </c>
      <c r="E8" s="7" t="s">
        <v>14</v>
      </c>
      <c r="F8" s="9">
        <v>43374</v>
      </c>
      <c r="G8" s="9">
        <v>43404</v>
      </c>
      <c r="H8" s="10">
        <v>7.05</v>
      </c>
      <c r="I8" s="12">
        <v>13.32</v>
      </c>
      <c r="J8" s="10">
        <v>6.51</v>
      </c>
      <c r="K8" s="7">
        <v>15.06</v>
      </c>
      <c r="L8" s="10">
        <f>H8+J8</f>
        <v>13.559999999999999</v>
      </c>
      <c r="M8" s="11">
        <f t="shared" ref="M8:M16" si="0">H8*I8+J8*K8</f>
        <v>191.94659999999999</v>
      </c>
      <c r="O8" s="28"/>
    </row>
    <row r="9" spans="1:15" x14ac:dyDescent="0.25">
      <c r="A9" s="48">
        <v>4</v>
      </c>
      <c r="B9" s="48" t="s">
        <v>41</v>
      </c>
      <c r="C9" s="49" t="s">
        <v>42</v>
      </c>
      <c r="D9" s="49">
        <v>7</v>
      </c>
      <c r="E9" s="49" t="s">
        <v>14</v>
      </c>
      <c r="F9" s="9">
        <v>43374</v>
      </c>
      <c r="G9" s="9">
        <v>43404</v>
      </c>
      <c r="H9" s="26"/>
      <c r="I9" s="13">
        <v>18.45</v>
      </c>
      <c r="J9" s="13"/>
      <c r="K9" s="7">
        <v>20.86</v>
      </c>
      <c r="L9" s="10">
        <f t="shared" ref="L9" si="1">H9+J9</f>
        <v>0</v>
      </c>
      <c r="M9" s="11">
        <f t="shared" si="0"/>
        <v>0</v>
      </c>
      <c r="O9" s="28"/>
    </row>
    <row r="10" spans="1:15" x14ac:dyDescent="0.25">
      <c r="A10" s="8">
        <v>5</v>
      </c>
      <c r="B10" s="8" t="s">
        <v>19</v>
      </c>
      <c r="C10" s="7" t="s">
        <v>18</v>
      </c>
      <c r="D10" s="7">
        <v>9</v>
      </c>
      <c r="E10" s="7" t="s">
        <v>14</v>
      </c>
      <c r="F10" s="9">
        <v>43374</v>
      </c>
      <c r="G10" s="9">
        <v>43404</v>
      </c>
      <c r="H10" s="10">
        <v>8.3000000000000007</v>
      </c>
      <c r="I10" s="12">
        <v>15.45</v>
      </c>
      <c r="J10" s="10"/>
      <c r="K10" s="7">
        <v>17.47</v>
      </c>
      <c r="L10" s="10">
        <f>H10+J10</f>
        <v>8.3000000000000007</v>
      </c>
      <c r="M10" s="11">
        <f t="shared" si="0"/>
        <v>128.23500000000001</v>
      </c>
      <c r="O10" s="28"/>
    </row>
    <row r="11" spans="1:15" x14ac:dyDescent="0.25">
      <c r="A11" s="8">
        <v>6</v>
      </c>
      <c r="B11" s="8" t="s">
        <v>13</v>
      </c>
      <c r="C11" s="7" t="s">
        <v>37</v>
      </c>
      <c r="D11" s="7">
        <v>19</v>
      </c>
      <c r="E11" s="7" t="s">
        <v>14</v>
      </c>
      <c r="F11" s="9">
        <v>43374</v>
      </c>
      <c r="G11" s="9">
        <v>43404</v>
      </c>
      <c r="H11" s="12">
        <v>28.46</v>
      </c>
      <c r="I11" s="12">
        <v>14.7</v>
      </c>
      <c r="J11" s="12">
        <v>12.16</v>
      </c>
      <c r="K11" s="7">
        <v>16.62</v>
      </c>
      <c r="L11" s="10">
        <f t="shared" ref="L11:L12" si="2">H11+J11</f>
        <v>40.620000000000005</v>
      </c>
      <c r="M11" s="11">
        <f t="shared" si="0"/>
        <v>620.46119999999996</v>
      </c>
      <c r="O11" s="28"/>
    </row>
    <row r="12" spans="1:15" x14ac:dyDescent="0.25">
      <c r="A12" s="50">
        <v>7</v>
      </c>
      <c r="B12" s="31" t="s">
        <v>39</v>
      </c>
      <c r="C12" s="32" t="s">
        <v>23</v>
      </c>
      <c r="D12" s="32">
        <v>45</v>
      </c>
      <c r="E12" s="32" t="s">
        <v>14</v>
      </c>
      <c r="F12" s="9">
        <v>43374</v>
      </c>
      <c r="G12" s="9">
        <v>43404</v>
      </c>
      <c r="H12" s="51">
        <v>22.56</v>
      </c>
      <c r="I12" s="51">
        <v>14.73</v>
      </c>
      <c r="J12" s="51"/>
      <c r="K12" s="59">
        <v>16.649999999999999</v>
      </c>
      <c r="L12" s="52">
        <f t="shared" si="2"/>
        <v>22.56</v>
      </c>
      <c r="M12" s="53">
        <f t="shared" si="0"/>
        <v>332.30879999999996</v>
      </c>
      <c r="O12" s="28"/>
    </row>
    <row r="13" spans="1:15" x14ac:dyDescent="0.25">
      <c r="A13" s="8">
        <v>8</v>
      </c>
      <c r="B13" s="25" t="s">
        <v>38</v>
      </c>
      <c r="C13" s="7" t="s">
        <v>23</v>
      </c>
      <c r="D13" s="7">
        <v>49</v>
      </c>
      <c r="E13" s="7" t="s">
        <v>14</v>
      </c>
      <c r="F13" s="9">
        <v>43374</v>
      </c>
      <c r="G13" s="9">
        <v>43404</v>
      </c>
      <c r="H13" s="13">
        <v>16.28</v>
      </c>
      <c r="I13" s="51">
        <v>14.73</v>
      </c>
      <c r="J13" s="13"/>
      <c r="K13" s="59">
        <v>16.649999999999999</v>
      </c>
      <c r="L13" s="10">
        <f t="shared" ref="L13:L16" si="3">H13+J13</f>
        <v>16.28</v>
      </c>
      <c r="M13" s="11">
        <f t="shared" si="0"/>
        <v>239.80440000000002</v>
      </c>
      <c r="O13" s="28"/>
    </row>
    <row r="14" spans="1:15" x14ac:dyDescent="0.25">
      <c r="A14" s="8">
        <v>9</v>
      </c>
      <c r="B14" s="25" t="s">
        <v>43</v>
      </c>
      <c r="C14" s="25" t="s">
        <v>23</v>
      </c>
      <c r="D14" s="7">
        <v>51</v>
      </c>
      <c r="E14" s="25" t="s">
        <v>14</v>
      </c>
      <c r="F14" s="9">
        <v>43374</v>
      </c>
      <c r="G14" s="9">
        <v>43404</v>
      </c>
      <c r="H14" s="13">
        <v>14.05</v>
      </c>
      <c r="I14" s="51">
        <v>14.73</v>
      </c>
      <c r="J14" s="13"/>
      <c r="K14" s="59">
        <v>16.649999999999999</v>
      </c>
      <c r="L14" s="10">
        <f t="shared" si="3"/>
        <v>14.05</v>
      </c>
      <c r="M14" s="11">
        <f t="shared" si="0"/>
        <v>206.95650000000001</v>
      </c>
      <c r="O14" s="28"/>
    </row>
    <row r="15" spans="1:15" x14ac:dyDescent="0.25">
      <c r="A15" s="8">
        <v>10</v>
      </c>
      <c r="B15" s="25" t="s">
        <v>44</v>
      </c>
      <c r="C15" s="25" t="s">
        <v>23</v>
      </c>
      <c r="D15" s="7">
        <v>52</v>
      </c>
      <c r="E15" s="32" t="s">
        <v>14</v>
      </c>
      <c r="F15" s="9">
        <v>43374</v>
      </c>
      <c r="G15" s="9">
        <v>43404</v>
      </c>
      <c r="H15" s="13">
        <v>7.27</v>
      </c>
      <c r="I15" s="51">
        <v>14.73</v>
      </c>
      <c r="J15" s="13"/>
      <c r="K15" s="59">
        <v>16.649999999999999</v>
      </c>
      <c r="L15" s="10">
        <f t="shared" si="3"/>
        <v>7.27</v>
      </c>
      <c r="M15" s="11">
        <f t="shared" si="0"/>
        <v>107.08709999999999</v>
      </c>
      <c r="O15" s="28"/>
    </row>
    <row r="16" spans="1:15" x14ac:dyDescent="0.25">
      <c r="A16" s="8">
        <v>11</v>
      </c>
      <c r="B16" s="25" t="s">
        <v>45</v>
      </c>
      <c r="C16" s="24" t="s">
        <v>23</v>
      </c>
      <c r="D16" s="25">
        <v>53</v>
      </c>
      <c r="E16" s="25" t="s">
        <v>14</v>
      </c>
      <c r="F16" s="9">
        <v>43374</v>
      </c>
      <c r="G16" s="9">
        <v>43404</v>
      </c>
      <c r="H16" s="13">
        <v>11.59</v>
      </c>
      <c r="I16" s="51">
        <v>14.73</v>
      </c>
      <c r="J16" s="13"/>
      <c r="K16" s="59">
        <v>16.649999999999999</v>
      </c>
      <c r="L16" s="13">
        <f t="shared" si="3"/>
        <v>11.59</v>
      </c>
      <c r="M16" s="11">
        <f t="shared" si="0"/>
        <v>170.72069999999999</v>
      </c>
      <c r="N16" s="27"/>
      <c r="O16" s="28"/>
    </row>
    <row r="17" spans="1:16" ht="30.75" customHeight="1" thickBot="1" x14ac:dyDescent="0.3">
      <c r="A17" s="55">
        <v>1</v>
      </c>
      <c r="B17" s="10" t="s">
        <v>20</v>
      </c>
      <c r="C17" s="57" t="s">
        <v>21</v>
      </c>
      <c r="D17" s="25"/>
      <c r="E17" s="25" t="s">
        <v>14</v>
      </c>
      <c r="F17" s="9">
        <v>43374</v>
      </c>
      <c r="G17" s="9">
        <v>43404</v>
      </c>
      <c r="H17" s="56"/>
      <c r="I17" s="56" t="s">
        <v>26</v>
      </c>
      <c r="J17" s="54">
        <v>3895.63</v>
      </c>
      <c r="K17" s="54"/>
      <c r="L17" s="54"/>
      <c r="M17" s="54"/>
      <c r="N17" s="27"/>
      <c r="O17" s="28"/>
    </row>
    <row r="18" spans="1:16" ht="15.75" thickBot="1" x14ac:dyDescent="0.3">
      <c r="A18" s="14"/>
      <c r="B18" s="14"/>
      <c r="C18" s="14"/>
      <c r="D18" s="14"/>
      <c r="E18" s="15"/>
      <c r="F18" s="15"/>
      <c r="G18" s="15"/>
      <c r="H18" s="14"/>
      <c r="I18" s="16" t="s">
        <v>27</v>
      </c>
      <c r="J18" s="17">
        <v>0.25</v>
      </c>
      <c r="K18" s="15"/>
      <c r="L18" s="18"/>
      <c r="M18" s="18">
        <f>J17*J18</f>
        <v>973.90750000000003</v>
      </c>
      <c r="O18" s="29"/>
    </row>
    <row r="19" spans="1:16" ht="15.75" thickBot="1" x14ac:dyDescent="0.3">
      <c r="O19" s="30"/>
    </row>
    <row r="20" spans="1:16" ht="15.75" thickBot="1" x14ac:dyDescent="0.3">
      <c r="L20" s="1" t="s">
        <v>9</v>
      </c>
      <c r="M20" s="19">
        <f>SUM(M6:M19)</f>
        <v>3369.3209999999999</v>
      </c>
      <c r="O20" s="27"/>
    </row>
    <row r="21" spans="1:16" ht="15.75" thickBot="1" x14ac:dyDescent="0.3">
      <c r="J21" s="16" t="s">
        <v>28</v>
      </c>
      <c r="K21" s="20">
        <v>0.23799999999999999</v>
      </c>
      <c r="M21" s="21">
        <f>M20*K21</f>
        <v>801.89839799999993</v>
      </c>
    </row>
    <row r="22" spans="1:16" ht="15.75" thickBot="1" x14ac:dyDescent="0.3">
      <c r="J22" s="16" t="s">
        <v>22</v>
      </c>
      <c r="K22" s="20">
        <v>8.5000000000000006E-2</v>
      </c>
      <c r="M22" s="19">
        <f>M20*K22</f>
        <v>286.39228500000002</v>
      </c>
    </row>
    <row r="24" spans="1:16" x14ac:dyDescent="0.25">
      <c r="P24" s="23"/>
    </row>
    <row r="25" spans="1:16" x14ac:dyDescent="0.25">
      <c r="H25" s="22" t="s">
        <v>36</v>
      </c>
      <c r="I25" s="22"/>
      <c r="J25" s="22"/>
      <c r="K25" s="22"/>
      <c r="L25" s="22"/>
      <c r="M25" s="23">
        <f>SUM(M20:M24)</f>
        <v>4457.6116830000001</v>
      </c>
    </row>
    <row r="29" spans="1:16" x14ac:dyDescent="0.25">
      <c r="B29" s="33"/>
      <c r="C29" s="33"/>
      <c r="D29" s="33"/>
      <c r="E29" s="33"/>
      <c r="F29" s="33"/>
      <c r="G29" s="33"/>
      <c r="H29" s="33"/>
      <c r="I29" s="33"/>
    </row>
    <row r="30" spans="1:16" x14ac:dyDescent="0.25">
      <c r="B30" s="34"/>
      <c r="C30" s="34"/>
      <c r="D30" s="34"/>
      <c r="E30" s="34"/>
      <c r="F30" s="33"/>
      <c r="G30" s="33"/>
      <c r="H30" s="33"/>
      <c r="I30" s="33"/>
    </row>
    <row r="31" spans="1:16" x14ac:dyDescent="0.25">
      <c r="B31" s="34"/>
      <c r="C31" s="34"/>
      <c r="D31" s="34"/>
      <c r="E31" s="34"/>
      <c r="F31" s="33"/>
      <c r="G31" s="35"/>
      <c r="H31" s="33"/>
      <c r="I31" s="33"/>
    </row>
    <row r="32" spans="1:16" x14ac:dyDescent="0.25">
      <c r="B32" s="34"/>
      <c r="C32" s="34"/>
      <c r="D32" s="34"/>
      <c r="E32" s="34"/>
      <c r="F32" s="33"/>
      <c r="G32" s="35"/>
      <c r="H32" s="33"/>
      <c r="I32" s="33"/>
    </row>
    <row r="33" spans="2:9" x14ac:dyDescent="0.25">
      <c r="B33" s="34"/>
      <c r="C33" s="34"/>
      <c r="D33" s="34"/>
      <c r="E33" s="34"/>
      <c r="F33" s="35"/>
      <c r="G33" s="35"/>
      <c r="H33" s="35"/>
      <c r="I33" s="35"/>
    </row>
    <row r="34" spans="2:9" x14ac:dyDescent="0.25">
      <c r="B34" s="34"/>
      <c r="C34" s="34"/>
      <c r="D34" s="34"/>
      <c r="E34" s="34"/>
      <c r="F34" s="36"/>
      <c r="G34" s="36"/>
      <c r="H34" s="36"/>
      <c r="I34" s="36"/>
    </row>
    <row r="35" spans="2:9" x14ac:dyDescent="0.25">
      <c r="B35" s="34"/>
      <c r="C35" s="34"/>
      <c r="D35" s="34"/>
      <c r="E35" s="34"/>
      <c r="F35" s="36"/>
      <c r="G35" s="36"/>
      <c r="H35" s="36"/>
      <c r="I35" s="36"/>
    </row>
    <row r="36" spans="2:9" x14ac:dyDescent="0.25">
      <c r="B36" s="34"/>
      <c r="C36" s="34"/>
      <c r="D36" s="34"/>
      <c r="E36" s="34"/>
      <c r="F36" s="36"/>
      <c r="G36" s="36"/>
      <c r="H36" s="36"/>
      <c r="I36" s="36"/>
    </row>
    <row r="37" spans="2:9" x14ac:dyDescent="0.25">
      <c r="B37" s="33"/>
      <c r="C37" s="33"/>
      <c r="D37" s="33"/>
      <c r="E37" s="33"/>
      <c r="F37" s="33"/>
      <c r="G37" s="33"/>
      <c r="H37" s="33"/>
      <c r="I37" s="33"/>
    </row>
    <row r="38" spans="2:9" x14ac:dyDescent="0.25">
      <c r="B38" s="27"/>
      <c r="C38" s="27"/>
      <c r="D38" s="27"/>
      <c r="E38" s="27"/>
      <c r="F38" s="27"/>
      <c r="G38" s="27"/>
      <c r="H38" s="27"/>
      <c r="I38" s="27"/>
    </row>
    <row r="39" spans="2:9" x14ac:dyDescent="0.25">
      <c r="B39" s="27"/>
      <c r="C39" s="27"/>
      <c r="D39" s="27"/>
      <c r="E39" s="27"/>
      <c r="F39" s="27"/>
      <c r="G39" s="27"/>
      <c r="H39" s="27"/>
      <c r="I39" s="27"/>
    </row>
  </sheetData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Alessia Rosati</cp:lastModifiedBy>
  <cp:lastPrinted>2018-11-20T09:52:41Z</cp:lastPrinted>
  <dcterms:created xsi:type="dcterms:W3CDTF">2017-02-20T16:35:01Z</dcterms:created>
  <dcterms:modified xsi:type="dcterms:W3CDTF">2018-11-20T15:01:18Z</dcterms:modified>
</cp:coreProperties>
</file>