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BORGO DELLE MERAVIGLIE 2020-2021\2019-2020\"/>
    </mc:Choice>
  </mc:AlternateContent>
  <bookViews>
    <workbookView xWindow="0" yWindow="0" windowWidth="12690" windowHeight="9480"/>
  </bookViews>
  <sheets>
    <sheet name="DETTAGLIO SPES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3" l="1"/>
  <c r="H50" i="3"/>
  <c r="H31" i="3"/>
  <c r="H40" i="3"/>
  <c r="H25" i="3"/>
  <c r="H46" i="3"/>
  <c r="H16" i="3"/>
  <c r="H9" i="3" l="1"/>
  <c r="H49" i="3" l="1"/>
</calcChain>
</file>

<file path=xl/sharedStrings.xml><?xml version="1.0" encoding="utf-8"?>
<sst xmlns="http://schemas.openxmlformats.org/spreadsheetml/2006/main" count="117" uniqueCount="49">
  <si>
    <t>Nominativo</t>
  </si>
  <si>
    <t>Qualifica</t>
  </si>
  <si>
    <t>Importo netto</t>
  </si>
  <si>
    <t>Importo lordo</t>
  </si>
  <si>
    <t>Totale</t>
  </si>
  <si>
    <t>Quota parte per l’evento</t>
  </si>
  <si>
    <t>C1</t>
  </si>
  <si>
    <t>Periodo di riferimento</t>
  </si>
  <si>
    <t>Num.</t>
  </si>
  <si>
    <t>Meccanografica reatina</t>
  </si>
  <si>
    <t>Descrizione</t>
  </si>
  <si>
    <t>Documento</t>
  </si>
  <si>
    <t>materiale ufficio (parte)</t>
  </si>
  <si>
    <t xml:space="preserve">S O M  M A N O </t>
  </si>
  <si>
    <t>ENEL</t>
  </si>
  <si>
    <t>corrente elettrica (parte)</t>
  </si>
  <si>
    <t>Cooperativa velinia</t>
  </si>
  <si>
    <t>pulizia (parte)</t>
  </si>
  <si>
    <t>documento</t>
  </si>
  <si>
    <t>Gabriele Tozzi</t>
  </si>
  <si>
    <t>direttore artistico</t>
  </si>
  <si>
    <t>personale artistico</t>
  </si>
  <si>
    <t>Quota per l’evento</t>
  </si>
  <si>
    <t>amministrativo</t>
  </si>
  <si>
    <t>Volpe Silvia</t>
  </si>
  <si>
    <t>Gruppo arteam e SIAE</t>
  </si>
  <si>
    <t>Quota  per l’evento</t>
  </si>
  <si>
    <t>SPESA PERSONALE  VOCE BILANCIO N.1</t>
  </si>
  <si>
    <t>SPESE OSPITALITA'VOCE DI BILANCIO N.2</t>
  </si>
  <si>
    <t>SPESE PUBBLICITA' VOCE DI BILANCIO N.4</t>
  </si>
  <si>
    <t>SPESE PULIZIA VOCE DEL BILANCIO 3B</t>
  </si>
  <si>
    <t>SPESA UTENZE VOCE DEL BILANCIO 3A</t>
  </si>
  <si>
    <t>SPESA CANCELLERIA E MATERIALE CONSUMO VOCE DEL BILANCIO 3C</t>
  </si>
  <si>
    <t>SOMMATORIA DELLE SPESE</t>
  </si>
  <si>
    <t xml:space="preserve">cofinanziamento comune </t>
  </si>
  <si>
    <t>di cui oggetto di contributo</t>
  </si>
  <si>
    <t>novembre-dicembre 2019 e gennaio 2020</t>
  </si>
  <si>
    <t>/</t>
  </si>
  <si>
    <t>FPA7/20</t>
  </si>
  <si>
    <t>spettacoli più SIAE</t>
  </si>
  <si>
    <t>stampa e divulgazione materiale promozionale</t>
  </si>
  <si>
    <t>196/P</t>
  </si>
  <si>
    <t>253/P</t>
  </si>
  <si>
    <t>25/A</t>
  </si>
  <si>
    <t>11/A</t>
  </si>
  <si>
    <t>ott-nov 2019</t>
  </si>
  <si>
    <t>dic19-gen20</t>
  </si>
  <si>
    <t>16/2020</t>
  </si>
  <si>
    <t>Gruppo arteam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</si>
</sst>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0" borderId="2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M41" sqref="M41"/>
    </sheetView>
  </sheetViews>
  <sheetFormatPr defaultRowHeight="15" x14ac:dyDescent="0.25"/>
  <cols>
    <col min="2" max="2" width="10.7109375" customWidth="1"/>
    <col min="3" max="3" width="11.42578125" customWidth="1"/>
    <col min="4" max="4" width="13.28515625" customWidth="1"/>
    <col min="5" max="5" width="12.140625" customWidth="1"/>
    <col min="6" max="6" width="12.85546875" customWidth="1"/>
    <col min="7" max="7" width="11.42578125" customWidth="1"/>
    <col min="8" max="8" width="13.42578125" customWidth="1"/>
  </cols>
  <sheetData>
    <row r="1" spans="1:8" x14ac:dyDescent="0.25">
      <c r="A1" s="27" t="s">
        <v>27</v>
      </c>
      <c r="B1" s="27"/>
      <c r="C1" s="27"/>
      <c r="D1" s="27"/>
      <c r="E1" s="27"/>
      <c r="F1" s="27"/>
      <c r="G1" s="27"/>
      <c r="H1" s="27"/>
    </row>
    <row r="2" spans="1:8" x14ac:dyDescent="0.25">
      <c r="A2" s="21" t="s">
        <v>8</v>
      </c>
      <c r="B2" s="21" t="s">
        <v>0</v>
      </c>
      <c r="C2" s="21" t="s">
        <v>18</v>
      </c>
      <c r="D2" s="22" t="s">
        <v>1</v>
      </c>
      <c r="E2" s="23" t="s">
        <v>2</v>
      </c>
      <c r="F2" s="22" t="s">
        <v>3</v>
      </c>
      <c r="G2" s="22" t="s">
        <v>7</v>
      </c>
      <c r="H2" s="2" t="s">
        <v>4</v>
      </c>
    </row>
    <row r="3" spans="1:8" ht="25.5" x14ac:dyDescent="0.25">
      <c r="A3" s="21"/>
      <c r="B3" s="21"/>
      <c r="C3" s="21"/>
      <c r="D3" s="22"/>
      <c r="E3" s="23"/>
      <c r="F3" s="22"/>
      <c r="G3" s="22"/>
      <c r="H3" s="7" t="s">
        <v>22</v>
      </c>
    </row>
    <row r="4" spans="1:8" ht="33.75" x14ac:dyDescent="0.25">
      <c r="A4" s="12">
        <v>1</v>
      </c>
      <c r="B4" s="1" t="s">
        <v>19</v>
      </c>
      <c r="C4" s="3" t="s">
        <v>38</v>
      </c>
      <c r="D4" s="3" t="s">
        <v>20</v>
      </c>
      <c r="E4" s="4">
        <v>1472.73</v>
      </c>
      <c r="F4" s="4">
        <v>1620</v>
      </c>
      <c r="G4" s="5" t="s">
        <v>36</v>
      </c>
      <c r="H4" s="36">
        <v>1620</v>
      </c>
    </row>
    <row r="5" spans="1:8" ht="33.75" x14ac:dyDescent="0.25">
      <c r="A5" s="12">
        <v>2</v>
      </c>
      <c r="B5" s="3" t="s">
        <v>37</v>
      </c>
      <c r="C5" s="3" t="s">
        <v>38</v>
      </c>
      <c r="D5" s="3" t="s">
        <v>21</v>
      </c>
      <c r="E5" s="4">
        <v>1800</v>
      </c>
      <c r="F5" s="4">
        <v>1980</v>
      </c>
      <c r="G5" s="5" t="s">
        <v>36</v>
      </c>
      <c r="H5" s="36">
        <v>1980</v>
      </c>
    </row>
    <row r="6" spans="1:8" x14ac:dyDescent="0.25">
      <c r="A6" s="12">
        <v>3</v>
      </c>
      <c r="B6" s="1" t="s">
        <v>24</v>
      </c>
      <c r="C6" s="1" t="s">
        <v>23</v>
      </c>
      <c r="D6" s="3" t="s">
        <v>6</v>
      </c>
      <c r="E6" s="4">
        <v>1405.2</v>
      </c>
      <c r="F6" s="4">
        <v>1753.74</v>
      </c>
      <c r="G6" s="5">
        <v>43770</v>
      </c>
      <c r="H6" s="35">
        <v>150</v>
      </c>
    </row>
    <row r="7" spans="1:8" x14ac:dyDescent="0.25">
      <c r="A7" s="12">
        <v>4</v>
      </c>
      <c r="B7" s="1" t="s">
        <v>24</v>
      </c>
      <c r="C7" s="1" t="s">
        <v>23</v>
      </c>
      <c r="D7" s="3" t="s">
        <v>6</v>
      </c>
      <c r="E7" s="4">
        <v>3008.12</v>
      </c>
      <c r="F7" s="4">
        <v>4122.76</v>
      </c>
      <c r="G7" s="5">
        <v>43800</v>
      </c>
      <c r="H7" s="35">
        <v>150</v>
      </c>
    </row>
    <row r="8" spans="1:8" x14ac:dyDescent="0.25">
      <c r="A8" s="12">
        <v>5</v>
      </c>
      <c r="B8" s="1" t="s">
        <v>24</v>
      </c>
      <c r="C8" s="1" t="s">
        <v>23</v>
      </c>
      <c r="D8" s="3" t="s">
        <v>6</v>
      </c>
      <c r="E8" s="4">
        <v>1388.79</v>
      </c>
      <c r="F8" s="4">
        <v>1753.74</v>
      </c>
      <c r="G8" s="5">
        <v>43831</v>
      </c>
      <c r="H8" s="35">
        <v>200</v>
      </c>
    </row>
    <row r="9" spans="1:8" x14ac:dyDescent="0.25">
      <c r="A9" s="24" t="s">
        <v>13</v>
      </c>
      <c r="B9" s="25"/>
      <c r="C9" s="25"/>
      <c r="D9" s="25"/>
      <c r="E9" s="25"/>
      <c r="F9" s="25"/>
      <c r="G9" s="26"/>
      <c r="H9" s="6">
        <f>H4+H5+H6+H7+H8</f>
        <v>4100</v>
      </c>
    </row>
    <row r="12" spans="1:8" x14ac:dyDescent="0.25">
      <c r="A12" s="18" t="s">
        <v>28</v>
      </c>
      <c r="B12" s="19"/>
      <c r="C12" s="19"/>
      <c r="D12" s="19"/>
      <c r="E12" s="19"/>
      <c r="F12" s="19"/>
      <c r="G12" s="19"/>
      <c r="H12" s="20"/>
    </row>
    <row r="13" spans="1:8" x14ac:dyDescent="0.25">
      <c r="A13" s="21" t="s">
        <v>8</v>
      </c>
      <c r="B13" s="21" t="s">
        <v>0</v>
      </c>
      <c r="C13" s="21" t="s">
        <v>11</v>
      </c>
      <c r="D13" s="22" t="s">
        <v>10</v>
      </c>
      <c r="E13" s="23" t="s">
        <v>2</v>
      </c>
      <c r="F13" s="22" t="s">
        <v>3</v>
      </c>
      <c r="G13" s="22" t="s">
        <v>7</v>
      </c>
      <c r="H13" s="2" t="s">
        <v>4</v>
      </c>
    </row>
    <row r="14" spans="1:8" ht="25.5" x14ac:dyDescent="0.25">
      <c r="A14" s="21"/>
      <c r="B14" s="21"/>
      <c r="C14" s="21"/>
      <c r="D14" s="22"/>
      <c r="E14" s="23"/>
      <c r="F14" s="22"/>
      <c r="G14" s="22"/>
      <c r="H14" s="7" t="s">
        <v>26</v>
      </c>
    </row>
    <row r="15" spans="1:8" ht="33.75" x14ac:dyDescent="0.25">
      <c r="A15" s="12">
        <v>1</v>
      </c>
      <c r="B15" s="1" t="s">
        <v>25</v>
      </c>
      <c r="C15" s="3" t="s">
        <v>38</v>
      </c>
      <c r="D15" s="3" t="s">
        <v>39</v>
      </c>
      <c r="E15" s="4">
        <v>12439.94</v>
      </c>
      <c r="F15" s="4">
        <v>13920</v>
      </c>
      <c r="G15" s="5" t="s">
        <v>36</v>
      </c>
      <c r="H15" s="6">
        <v>13920</v>
      </c>
    </row>
    <row r="16" spans="1:8" x14ac:dyDescent="0.25">
      <c r="A16" s="24" t="s">
        <v>13</v>
      </c>
      <c r="B16" s="25"/>
      <c r="C16" s="25"/>
      <c r="D16" s="25"/>
      <c r="E16" s="25"/>
      <c r="F16" s="25"/>
      <c r="G16" s="26"/>
      <c r="H16" s="36">
        <f>H15</f>
        <v>13920</v>
      </c>
    </row>
    <row r="17" spans="1:8" x14ac:dyDescent="0.25">
      <c r="A17" s="13"/>
      <c r="B17" s="13"/>
      <c r="C17" s="13"/>
      <c r="D17" s="13"/>
      <c r="E17" s="13"/>
      <c r="F17" s="13"/>
      <c r="G17" s="13"/>
      <c r="H17" s="14"/>
    </row>
    <row r="19" spans="1:8" x14ac:dyDescent="0.25">
      <c r="A19" s="18" t="s">
        <v>31</v>
      </c>
      <c r="B19" s="19"/>
      <c r="C19" s="19"/>
      <c r="D19" s="19"/>
      <c r="E19" s="19"/>
      <c r="F19" s="19"/>
      <c r="G19" s="19"/>
      <c r="H19" s="20"/>
    </row>
    <row r="20" spans="1:8" x14ac:dyDescent="0.25">
      <c r="A20" s="21" t="s">
        <v>8</v>
      </c>
      <c r="B20" s="21" t="s">
        <v>0</v>
      </c>
      <c r="C20" s="21" t="s">
        <v>11</v>
      </c>
      <c r="D20" s="22" t="s">
        <v>10</v>
      </c>
      <c r="E20" s="23" t="s">
        <v>2</v>
      </c>
      <c r="F20" s="23" t="s">
        <v>3</v>
      </c>
      <c r="G20" s="22" t="s">
        <v>7</v>
      </c>
      <c r="H20" s="2" t="s">
        <v>4</v>
      </c>
    </row>
    <row r="21" spans="1:8" ht="45.75" customHeight="1" x14ac:dyDescent="0.25">
      <c r="A21" s="21"/>
      <c r="B21" s="21"/>
      <c r="C21" s="21"/>
      <c r="D21" s="22"/>
      <c r="E21" s="23"/>
      <c r="F21" s="23"/>
      <c r="G21" s="22"/>
      <c r="H21" s="2" t="s">
        <v>5</v>
      </c>
    </row>
    <row r="22" spans="1:8" ht="22.5" x14ac:dyDescent="0.25">
      <c r="A22" s="12">
        <v>1</v>
      </c>
      <c r="B22" s="1" t="s">
        <v>14</v>
      </c>
      <c r="C22" s="3">
        <v>3001606682</v>
      </c>
      <c r="D22" s="3" t="s">
        <v>15</v>
      </c>
      <c r="E22" s="4">
        <v>1631.31</v>
      </c>
      <c r="F22" s="4">
        <v>1990.2</v>
      </c>
      <c r="G22" s="5">
        <v>43770</v>
      </c>
      <c r="H22" s="6">
        <v>505</v>
      </c>
    </row>
    <row r="23" spans="1:8" ht="22.5" x14ac:dyDescent="0.25">
      <c r="A23" s="12">
        <v>2</v>
      </c>
      <c r="B23" s="1" t="s">
        <v>14</v>
      </c>
      <c r="C23" s="3">
        <v>4000420660</v>
      </c>
      <c r="D23" s="3" t="s">
        <v>15</v>
      </c>
      <c r="E23" s="4">
        <v>1669.54</v>
      </c>
      <c r="F23" s="4">
        <v>2036.84</v>
      </c>
      <c r="G23" s="5">
        <v>43800</v>
      </c>
      <c r="H23" s="6">
        <v>330</v>
      </c>
    </row>
    <row r="24" spans="1:8" ht="22.5" x14ac:dyDescent="0.25">
      <c r="A24" s="12">
        <v>3</v>
      </c>
      <c r="B24" s="1" t="s">
        <v>14</v>
      </c>
      <c r="C24" s="3">
        <v>4006148834</v>
      </c>
      <c r="D24" s="3" t="s">
        <v>15</v>
      </c>
      <c r="E24" s="4">
        <v>2472.85</v>
      </c>
      <c r="F24" s="4">
        <v>3016.88</v>
      </c>
      <c r="G24" s="5">
        <v>43831</v>
      </c>
      <c r="H24" s="6">
        <v>220</v>
      </c>
    </row>
    <row r="25" spans="1:8" x14ac:dyDescent="0.25">
      <c r="A25" s="24" t="s">
        <v>13</v>
      </c>
      <c r="B25" s="25"/>
      <c r="C25" s="25"/>
      <c r="D25" s="25"/>
      <c r="E25" s="25"/>
      <c r="F25" s="25"/>
      <c r="G25" s="26"/>
      <c r="H25" s="35">
        <f>H22+H23+H24</f>
        <v>1055</v>
      </c>
    </row>
    <row r="27" spans="1:8" x14ac:dyDescent="0.25">
      <c r="A27" s="18" t="s">
        <v>30</v>
      </c>
      <c r="B27" s="19"/>
      <c r="C27" s="19"/>
      <c r="D27" s="19"/>
      <c r="E27" s="19"/>
      <c r="F27" s="19"/>
      <c r="G27" s="19"/>
      <c r="H27" s="20"/>
    </row>
    <row r="28" spans="1:8" x14ac:dyDescent="0.25">
      <c r="A28" s="21" t="s">
        <v>8</v>
      </c>
      <c r="B28" s="21" t="s">
        <v>0</v>
      </c>
      <c r="C28" s="21" t="s">
        <v>11</v>
      </c>
      <c r="D28" s="22" t="s">
        <v>10</v>
      </c>
      <c r="E28" s="23" t="s">
        <v>2</v>
      </c>
      <c r="F28" s="22" t="s">
        <v>3</v>
      </c>
      <c r="G28" s="22" t="s">
        <v>7</v>
      </c>
      <c r="H28" s="2" t="s">
        <v>4</v>
      </c>
    </row>
    <row r="29" spans="1:8" ht="25.5" x14ac:dyDescent="0.25">
      <c r="A29" s="21"/>
      <c r="B29" s="21"/>
      <c r="C29" s="21"/>
      <c r="D29" s="22"/>
      <c r="E29" s="23"/>
      <c r="F29" s="22"/>
      <c r="G29" s="22"/>
      <c r="H29" s="7" t="s">
        <v>5</v>
      </c>
    </row>
    <row r="30" spans="1:8" ht="22.5" x14ac:dyDescent="0.25">
      <c r="A30" s="12">
        <v>1</v>
      </c>
      <c r="B30" s="1" t="s">
        <v>16</v>
      </c>
      <c r="C30" s="11" t="s">
        <v>47</v>
      </c>
      <c r="D30" s="1" t="s">
        <v>17</v>
      </c>
      <c r="E30" s="4">
        <v>2082.5</v>
      </c>
      <c r="F30" s="4">
        <v>2540.65</v>
      </c>
      <c r="G30" s="5">
        <v>43435</v>
      </c>
      <c r="H30" s="6">
        <v>500</v>
      </c>
    </row>
    <row r="31" spans="1:8" x14ac:dyDescent="0.25">
      <c r="A31" s="10" t="s">
        <v>13</v>
      </c>
      <c r="B31" s="8"/>
      <c r="C31" s="8"/>
      <c r="D31" s="8"/>
      <c r="E31" s="8"/>
      <c r="F31" s="8"/>
      <c r="G31" s="9"/>
      <c r="H31" s="35">
        <f>H30</f>
        <v>500</v>
      </c>
    </row>
    <row r="33" spans="1:8" x14ac:dyDescent="0.25">
      <c r="A33" s="18" t="s">
        <v>32</v>
      </c>
      <c r="B33" s="19"/>
      <c r="C33" s="19"/>
      <c r="D33" s="19"/>
      <c r="E33" s="19"/>
      <c r="F33" s="19"/>
      <c r="G33" s="19"/>
      <c r="H33" s="20"/>
    </row>
    <row r="34" spans="1:8" x14ac:dyDescent="0.25">
      <c r="A34" s="21" t="s">
        <v>8</v>
      </c>
      <c r="B34" s="21" t="s">
        <v>0</v>
      </c>
      <c r="C34" s="21" t="s">
        <v>11</v>
      </c>
      <c r="D34" s="22" t="s">
        <v>10</v>
      </c>
      <c r="E34" s="23" t="s">
        <v>2</v>
      </c>
      <c r="F34" s="22" t="s">
        <v>3</v>
      </c>
      <c r="G34" s="22" t="s">
        <v>7</v>
      </c>
      <c r="H34" s="2" t="s">
        <v>4</v>
      </c>
    </row>
    <row r="35" spans="1:8" ht="25.5" x14ac:dyDescent="0.25">
      <c r="A35" s="21"/>
      <c r="B35" s="21"/>
      <c r="C35" s="21"/>
      <c r="D35" s="22"/>
      <c r="E35" s="23"/>
      <c r="F35" s="22"/>
      <c r="G35" s="22"/>
      <c r="H35" s="7" t="s">
        <v>5</v>
      </c>
    </row>
    <row r="36" spans="1:8" ht="22.5" x14ac:dyDescent="0.25">
      <c r="A36" s="12">
        <v>1</v>
      </c>
      <c r="B36" s="1" t="s">
        <v>9</v>
      </c>
      <c r="C36" s="3" t="s">
        <v>41</v>
      </c>
      <c r="D36" s="3" t="s">
        <v>12</v>
      </c>
      <c r="E36" s="4">
        <v>183.6</v>
      </c>
      <c r="F36" s="4">
        <v>223.99</v>
      </c>
      <c r="G36" s="5" t="s">
        <v>45</v>
      </c>
      <c r="H36" s="6">
        <v>50</v>
      </c>
    </row>
    <row r="37" spans="1:8" ht="22.5" x14ac:dyDescent="0.25">
      <c r="A37" s="17">
        <v>2</v>
      </c>
      <c r="B37" s="1" t="s">
        <v>9</v>
      </c>
      <c r="C37" s="29" t="s">
        <v>42</v>
      </c>
      <c r="D37" s="3" t="s">
        <v>12</v>
      </c>
      <c r="E37" s="30">
        <v>171.76</v>
      </c>
      <c r="F37" s="30">
        <v>209.55</v>
      </c>
      <c r="G37" s="5">
        <v>43800</v>
      </c>
      <c r="H37" s="6">
        <v>150</v>
      </c>
    </row>
    <row r="38" spans="1:8" ht="22.5" x14ac:dyDescent="0.25">
      <c r="A38" s="17">
        <v>3</v>
      </c>
      <c r="B38" s="1" t="s">
        <v>9</v>
      </c>
      <c r="C38" s="29" t="s">
        <v>43</v>
      </c>
      <c r="D38" s="3" t="s">
        <v>12</v>
      </c>
      <c r="E38" s="30">
        <v>393</v>
      </c>
      <c r="F38" s="30">
        <v>479.46</v>
      </c>
      <c r="G38" s="5" t="s">
        <v>46</v>
      </c>
      <c r="H38" s="6">
        <v>250</v>
      </c>
    </row>
    <row r="39" spans="1:8" ht="22.5" x14ac:dyDescent="0.25">
      <c r="A39" s="28">
        <v>4</v>
      </c>
      <c r="B39" s="1" t="s">
        <v>9</v>
      </c>
      <c r="C39" s="29" t="s">
        <v>44</v>
      </c>
      <c r="D39" s="3" t="s">
        <v>12</v>
      </c>
      <c r="E39" s="30">
        <v>105</v>
      </c>
      <c r="F39" s="30">
        <v>128.1</v>
      </c>
      <c r="G39" s="5">
        <v>43831</v>
      </c>
      <c r="H39" s="6">
        <v>50</v>
      </c>
    </row>
    <row r="40" spans="1:8" x14ac:dyDescent="0.25">
      <c r="A40" s="24" t="s">
        <v>13</v>
      </c>
      <c r="B40" s="25"/>
      <c r="C40" s="25"/>
      <c r="D40" s="25"/>
      <c r="E40" s="25"/>
      <c r="F40" s="25"/>
      <c r="G40" s="26"/>
      <c r="H40" s="35">
        <f>H36+H37+H38+H39</f>
        <v>500</v>
      </c>
    </row>
    <row r="42" spans="1:8" x14ac:dyDescent="0.25">
      <c r="A42" s="18" t="s">
        <v>29</v>
      </c>
      <c r="B42" s="19"/>
      <c r="C42" s="19"/>
      <c r="D42" s="19"/>
      <c r="E42" s="19"/>
      <c r="F42" s="19"/>
      <c r="G42" s="19"/>
      <c r="H42" s="20"/>
    </row>
    <row r="43" spans="1:8" x14ac:dyDescent="0.25">
      <c r="A43" s="21" t="s">
        <v>8</v>
      </c>
      <c r="B43" s="21" t="s">
        <v>0</v>
      </c>
      <c r="C43" s="21" t="s">
        <v>11</v>
      </c>
      <c r="D43" s="22" t="s">
        <v>10</v>
      </c>
      <c r="E43" s="23" t="s">
        <v>2</v>
      </c>
      <c r="F43" s="22" t="s">
        <v>3</v>
      </c>
      <c r="G43" s="22" t="s">
        <v>7</v>
      </c>
      <c r="H43" s="2" t="s">
        <v>4</v>
      </c>
    </row>
    <row r="44" spans="1:8" ht="25.5" x14ac:dyDescent="0.25">
      <c r="A44" s="21"/>
      <c r="B44" s="21"/>
      <c r="C44" s="21"/>
      <c r="D44" s="22"/>
      <c r="E44" s="23"/>
      <c r="F44" s="22"/>
      <c r="G44" s="22"/>
      <c r="H44" s="7" t="s">
        <v>22</v>
      </c>
    </row>
    <row r="45" spans="1:8" ht="45" x14ac:dyDescent="0.25">
      <c r="A45" s="12">
        <v>1</v>
      </c>
      <c r="B45" s="1" t="s">
        <v>48</v>
      </c>
      <c r="C45" s="3" t="s">
        <v>38</v>
      </c>
      <c r="D45" s="3" t="s">
        <v>40</v>
      </c>
      <c r="E45" s="4">
        <v>1639.34</v>
      </c>
      <c r="F45" s="4">
        <v>2000</v>
      </c>
      <c r="G45" s="5" t="s">
        <v>36</v>
      </c>
      <c r="H45" s="6">
        <v>2000</v>
      </c>
    </row>
    <row r="46" spans="1:8" x14ac:dyDescent="0.25">
      <c r="A46" s="24" t="s">
        <v>13</v>
      </c>
      <c r="B46" s="25"/>
      <c r="C46" s="25"/>
      <c r="D46" s="25"/>
      <c r="E46" s="25"/>
      <c r="F46" s="25"/>
      <c r="G46" s="26"/>
      <c r="H46" s="36">
        <f>H45</f>
        <v>2000</v>
      </c>
    </row>
    <row r="49" spans="1:8" x14ac:dyDescent="0.25">
      <c r="A49" s="15" t="s">
        <v>33</v>
      </c>
      <c r="B49" s="15"/>
      <c r="C49" s="15"/>
      <c r="D49" s="15"/>
      <c r="E49" s="15"/>
      <c r="F49" s="15"/>
      <c r="G49" s="15"/>
      <c r="H49" s="16">
        <f>H9+H16+H25+H31+H40+H46</f>
        <v>22075</v>
      </c>
    </row>
    <row r="50" spans="1:8" x14ac:dyDescent="0.25">
      <c r="A50" s="31" t="s">
        <v>35</v>
      </c>
      <c r="B50" s="31"/>
      <c r="C50" s="31"/>
      <c r="D50" s="31"/>
      <c r="E50" s="31"/>
      <c r="F50" s="31"/>
      <c r="G50" s="31"/>
      <c r="H50" s="32">
        <f>H4+H5+H16+H46</f>
        <v>19520</v>
      </c>
    </row>
    <row r="51" spans="1:8" x14ac:dyDescent="0.25">
      <c r="A51" s="33" t="s">
        <v>34</v>
      </c>
      <c r="B51" s="33"/>
      <c r="C51" s="33"/>
      <c r="D51" s="33"/>
      <c r="E51" s="33"/>
      <c r="F51" s="33"/>
      <c r="G51" s="33"/>
      <c r="H51" s="34">
        <f>H6+H7+H8+H25+H31+H40</f>
        <v>2555</v>
      </c>
    </row>
  </sheetData>
  <mergeCells count="53">
    <mergeCell ref="A1:H1"/>
    <mergeCell ref="A2:A3"/>
    <mergeCell ref="B2:B3"/>
    <mergeCell ref="C2:C3"/>
    <mergeCell ref="D2:D3"/>
    <mergeCell ref="E2:E3"/>
    <mergeCell ref="F2:F3"/>
    <mergeCell ref="G2:G3"/>
    <mergeCell ref="G43:G44"/>
    <mergeCell ref="A16:G16"/>
    <mergeCell ref="A9:G9"/>
    <mergeCell ref="A12:H12"/>
    <mergeCell ref="A13:A14"/>
    <mergeCell ref="B13:B14"/>
    <mergeCell ref="C13:C14"/>
    <mergeCell ref="D13:D14"/>
    <mergeCell ref="E13:E14"/>
    <mergeCell ref="F13:F14"/>
    <mergeCell ref="G13:G14"/>
    <mergeCell ref="A40:G40"/>
    <mergeCell ref="A19:H19"/>
    <mergeCell ref="A20:A21"/>
    <mergeCell ref="B20:B21"/>
    <mergeCell ref="C20:C21"/>
    <mergeCell ref="A46:G46"/>
    <mergeCell ref="A33:H33"/>
    <mergeCell ref="A34:A35"/>
    <mergeCell ref="B34:B35"/>
    <mergeCell ref="C34:C35"/>
    <mergeCell ref="D34:D35"/>
    <mergeCell ref="E34:E35"/>
    <mergeCell ref="F34:F35"/>
    <mergeCell ref="G34:G35"/>
    <mergeCell ref="A42:H42"/>
    <mergeCell ref="A43:A44"/>
    <mergeCell ref="B43:B44"/>
    <mergeCell ref="C43:C44"/>
    <mergeCell ref="D43:D44"/>
    <mergeCell ref="E43:E44"/>
    <mergeCell ref="F43:F44"/>
    <mergeCell ref="D20:D21"/>
    <mergeCell ref="E20:E21"/>
    <mergeCell ref="F20:F21"/>
    <mergeCell ref="G20:G21"/>
    <mergeCell ref="A25:G25"/>
    <mergeCell ref="A27:H27"/>
    <mergeCell ref="A28:A29"/>
    <mergeCell ref="B28:B29"/>
    <mergeCell ref="C28:C29"/>
    <mergeCell ref="D28:D29"/>
    <mergeCell ref="E28:E29"/>
    <mergeCell ref="F28:F29"/>
    <mergeCell ref="G28:G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SPESE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PC</cp:lastModifiedBy>
  <cp:lastPrinted>2019-11-11T09:46:59Z</cp:lastPrinted>
  <dcterms:created xsi:type="dcterms:W3CDTF">2019-11-08T11:14:50Z</dcterms:created>
  <dcterms:modified xsi:type="dcterms:W3CDTF">2020-09-30T07:45:00Z</dcterms:modified>
</cp:coreProperties>
</file>