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Foglio1!$1:$3</definedName>
  </definedNames>
  <calcPr calcId="125725"/>
</workbook>
</file>

<file path=xl/calcChain.xml><?xml version="1.0" encoding="utf-8"?>
<calcChain xmlns="http://schemas.openxmlformats.org/spreadsheetml/2006/main">
  <c r="V49" i="1"/>
  <c r="U49"/>
  <c r="S49"/>
  <c r="R49"/>
  <c r="T34"/>
  <c r="T13"/>
  <c r="T49" s="1"/>
</calcChain>
</file>

<file path=xl/sharedStrings.xml><?xml version="1.0" encoding="utf-8"?>
<sst xmlns="http://schemas.openxmlformats.org/spreadsheetml/2006/main" count="269" uniqueCount="143">
  <si>
    <t>RENDICONTO ESERCIZIO 2018 RIACCERTAMENTO ORDINARIO DEI RESIDUI ELENCO IMPEGNI DA COMPETENZA 2018 DA RIPORTARE-</t>
  </si>
  <si>
    <t xml:space="preserve"> SIG.LATTANZI PATRIZIA     RESPONSABILE AREA AMM.VA ALLEGATO ALLA DETERMINA n.29 del 10/05/2019</t>
  </si>
  <si>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</si>
  <si>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</si>
  <si>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</si>
  <si>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</si>
  <si>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</si>
  <si>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</si>
  <si>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</si>
  <si>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</si>
  <si>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</si>
  <si>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</si>
  <si>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</si>
  <si>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</si>
  <si>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N.ro Atto</t>
  </si>
  <si>
    <t>T.Atto</t>
  </si>
  <si>
    <t>Data Atto</t>
  </si>
  <si>
    <t>FPV fine Anno</t>
  </si>
  <si>
    <t>Accert.Reimp.  Al 2019 entro l'esercizio</t>
  </si>
  <si>
    <t>Da Pagare</t>
  </si>
  <si>
    <t>Rideterminati</t>
  </si>
  <si>
    <t>Reimputati 2019</t>
  </si>
  <si>
    <t>Mantenuti da riportare 2019</t>
  </si>
  <si>
    <t>Cod. resp.</t>
  </si>
  <si>
    <t>Tipo finanziamento</t>
  </si>
  <si>
    <t>Tipo perfezionamento</t>
  </si>
  <si>
    <t>99.01-7.02.99.99.999</t>
  </si>
  <si>
    <t>CPDEL SU STRAORDINARIO ELEZIONI POGGIODOMO</t>
  </si>
  <si>
    <t>CO</t>
  </si>
  <si>
    <t>01.01-1.03.02.14.999</t>
  </si>
  <si>
    <t>Ospitalita per gruppi di animazione in occasione delle festivita natalizie.</t>
  </si>
  <si>
    <t>RISTORANTE PIZZERIA IL CAMINETTO DI MASSARI RO</t>
  </si>
  <si>
    <t>DS</t>
  </si>
  <si>
    <t>01.01-1.03.02.01.001</t>
  </si>
  <si>
    <t>LIQUIDAZIONE GETTONI DI PRESENZA AGLI AMMINISTRATORI E A COLORO CHE PARTECIPANO ALLE COMMISSIONI DALLA DATA 01.01.2016 AL 31.12.2017.</t>
  </si>
  <si>
    <t>DA</t>
  </si>
  <si>
    <t>01.01-1.03.02.01.002</t>
  </si>
  <si>
    <t>RIMBORSO SPESE sostenute nei viaggi al Vice Sindaco dal 01/01/2018 al 31/12/2018</t>
  </si>
  <si>
    <t>EMILI GINO</t>
  </si>
  <si>
    <t>RIMBORSO SPESE sostenute nei viaggi al Consigliere Veneri dal 01/01/2018 al 31/12/2018</t>
  </si>
  <si>
    <t>VENERI STEFANO</t>
  </si>
  <si>
    <t>RIMBORSO SPESE sostenute nei viaggi al Sindaco dal 01/01/2018 al 31/12/2018</t>
  </si>
  <si>
    <t>DE CAROLIS MARIO</t>
  </si>
  <si>
    <t>01.07-1.01.02.01.001</t>
  </si>
  <si>
    <t>COSTITUZIONE UFFICIO ELETTORALE ED AUTORIZZAZIONE AL PERSONALE DEL SERVIZIO ELETTORALE AD ESEGUIRE LAVORO STRAORDINARIO NEL PERIODO: DAL 08.01.2018 AL 09.03.2018</t>
  </si>
  <si>
    <t>01.07-1.02.01.01.001</t>
  </si>
  <si>
    <t>COSTITUZIONE UFFICIO ELETTORALE ED AUTORIZZAZIONE AL PERSONALE DEL SERVIZIO ELETTORALE AD ESEGUIRE LAVORO STRAORDINARIO NEL PERIODO: DAL 08.01.2018 AL 09.03.2018 IMPEGNO DI SPESA PER IRAP</t>
  </si>
  <si>
    <t>01.02-1.03.02.11.999</t>
  </si>
  <si>
    <t>NUOVO REGOLAMENTO EUROPEO PRIVACY UE/2016/679 - GENERAL DATA PROTECTION REGULATION (GDPR). DETERMINAZIONE A CONTRARRE E CONTESTUALE AFFIDAMENTO DEL SERVIZIO PER ADEGUAMENTO NORME DI LEGGE</t>
  </si>
  <si>
    <t>SOLUZIONE s.r.l.</t>
  </si>
  <si>
    <t>01.02-1.01.01.01.003</t>
  </si>
  <si>
    <t>COMPENSI PER LAVORO STRAORDINARIO SERVIZIO SEGRETERIA 2018</t>
  </si>
  <si>
    <t>GM</t>
  </si>
  <si>
    <t>F.P.V.</t>
  </si>
  <si>
    <t>01.02-1.01.01.01.004</t>
  </si>
  <si>
    <t>QUOTA DIRITTI SEGRETERIA DOVUTA AL SEGRETARIO 2018</t>
  </si>
  <si>
    <t>DF</t>
  </si>
  <si>
    <t>01.02-1.01.02.01.001</t>
  </si>
  <si>
    <t>DIRITTI SEGRETERIA DOVUTE AL SEGRETARIO 2018- ONERI EX CPDEL</t>
  </si>
  <si>
    <t>01.02-1.02.01.01.001</t>
  </si>
  <si>
    <t>DIRITTI SEGRETERIA AL SEGRETARIO RICOGNIZIONE E LIQUIDAZIONE ANNUALITA' 2018 E LIQUIDAZIONE ANNUALITA' PRECEDENTI</t>
  </si>
  <si>
    <t>DIRITTI SEGRETERIA AL SEGRETARIO RICOGNIZION E IMPEGNO DI SPESA ANNUALITA' 2018 E ANNUALITA' PRECEDENTI</t>
  </si>
  <si>
    <t>DIRITTI SEGRETERIA ANNI PRECEDENTI</t>
  </si>
  <si>
    <t>CPDEL e Inadel SU DIRITTI SEGRETERIA ANNI PRECEDENTI</t>
  </si>
  <si>
    <t>IRAP SU DIRITTI SEGRETRIA ANNI PRECEDENTI</t>
  </si>
  <si>
    <t>DIRITTI SEGRETERIA AL SEGRETARIO RICOGNIZION E IMPEGNO DI SPESA ANNUALITA' 2018 E ANNUALITA' PRECEDENTI inail</t>
  </si>
  <si>
    <t>01.02-1.03.02.09.006</t>
  </si>
  <si>
    <t>IMPEGNO DI SPESA PER CONTRATTO DI ASSISTENZA TECNICA MACCHINA AFFRANCATRICE IN USO DALL'UFFICIO PROTOCOLLO.</t>
  </si>
  <si>
    <t>01.02-1.03.01.02.001</t>
  </si>
  <si>
    <t>IMPEGNO DI SPESA PER ACQUISTO BUSTE INTESTATE CON E SENZA FINESTRELLA</t>
  </si>
  <si>
    <t>GRAFICHE E.GASPARI S.r.l.</t>
  </si>
  <si>
    <t>01.11-1.03.02.05.003</t>
  </si>
  <si>
    <t>IMPEGNO DI SPESA PER RINNOVO ABBONAMENTO ON LINE LEGGI D'ITALIA PROFESSIONALE</t>
  </si>
  <si>
    <t>WOLTERS KLUWER ITALIA S.R.L.</t>
  </si>
  <si>
    <t>01.11-1.03.02.99.002</t>
  </si>
  <si>
    <t>DETERMINAZIONI IN MERITO ALL'INCARICO AD UN LEGALE DEL RECUPERO DI CANONI DI LOCAZIONE NON PAGATI DALLA DITTA MORETTI s.r.l.-</t>
  </si>
  <si>
    <t>VELATTA ANGELO</t>
  </si>
  <si>
    <t>COMUNE DI CASCIA - ASVA / CATALUCCI APPELLO AVVERSO SENTENZA n. 843 del 20.12.2016 emessa dal Tribunale di Spoleto. NOMINA DIFENSORE - INCARICO ALL'AVV. MARCO CATAGNA CON STUDIO IN PERUGIA .</t>
  </si>
  <si>
    <t>CATAGNA MARCO</t>
  </si>
  <si>
    <t>DL</t>
  </si>
  <si>
    <t>RICORSO IN APPELLO DINANZI AL CONSIGLIO DI STATO NOTIFICATO DAL SIG. BUCCHI BENEDETTO. CONFERIMENTO INCARICO LEGALE PER LA COSTITUZIONE IN GIUDIZIO E LA DIFESA DELL'ENTE.</t>
  </si>
  <si>
    <t>MARCUCCI MASSIMO</t>
  </si>
  <si>
    <t>DT</t>
  </si>
  <si>
    <t>CONFERIMENTO INCARICO PROFESSIONALE RELATIVO ALL'ATTIVITA' DI RECUPERO STRAGIUDIZIALE DELLE MOROSITA' PER CANONI DI LOCAZIONE SCADUTI E NON PAGATI DAI CONDUTTORI DI IMMOBILI DI PROPRIETA' DEL COMUNE DI CASCIA</t>
  </si>
  <si>
    <t>ALIVENTI LUCA</t>
  </si>
  <si>
    <t>RICORSO TAR UMBRIA DI LODOVICO MARIA CRISTINA / COMUNE DI CASCIA. LIQUIDAZIONE FATTURA AVV.TO MARCUCCI MASSIMO DI SPOLETO PER ASSISTENZA LEGALE.-</t>
  </si>
  <si>
    <t>01.07-1.03.02.13.004</t>
  </si>
  <si>
    <t>INTEGRAZIONE IMPEGNI PLURIENNALI ASSUNTA CON LA DETERMINAZIONE N. 56 DEL 25/11/2014 E LIQUIDAZIONE SOMME LEGGI D'ITALIA PROFESSIONALE.</t>
  </si>
  <si>
    <t>01.07-1.03.01.02.001</t>
  </si>
  <si>
    <t>IMPEGNO DI SPESA PER TIMBRI UFFICIO SERVIZI DEMOGRAFICI</t>
  </si>
  <si>
    <t>PUNTO COMUNE S.R.L</t>
  </si>
  <si>
    <t>IMPEGNO DI SPESA PER ACQUISTO CARTELLINI PER CARTE D'IDENTITA'</t>
  </si>
  <si>
    <t>E. GASPARI s.r.l.</t>
  </si>
  <si>
    <t>03.01-1.03.02.12.001</t>
  </si>
  <si>
    <t>SERVIZIO SOMMINISTRAZIONE LAVORO A TEMPO DETERMINATO PER N. 2 AUSILIARI DEL TRAFFICO. AFFIDAMENTO DIRETTO UMANA S.P.A. PER IL PERIODO 11 AGOSTO-28 OTTOBRE 2018</t>
  </si>
  <si>
    <t>UMANA S.P.A.</t>
  </si>
  <si>
    <t>01.03-1.01.01.01.003</t>
  </si>
  <si>
    <t>COMPENSI PER LAVORO STRAORDINARIO SERVIZIO POLIZIA LOCALE 2018</t>
  </si>
  <si>
    <t>COMPENSI PER LAVORO STRAORDINARIO SERVIZIO POLIZIA LOCALE 2017</t>
  </si>
  <si>
    <t>03.01-1.03.02.03.999</t>
  </si>
  <si>
    <t>APPROVAZIONE RUOLO RISCOSSIONE COATTIVA S.P.V. AL C.D.S ANNO 2012</t>
  </si>
  <si>
    <t>APPROVAZIONE RUOLO RISCOSSIONE COATTIVA S.P.V. AL C.D.S ANNO 2013</t>
  </si>
  <si>
    <t>APPROVAZIONE RUOLO RISCOSSIONE COATTIVA S.P.V. AL C.D.S ANNO 2014</t>
  </si>
  <si>
    <t>APPROVAZIONE RUOLO RISCOSSIONE COATTIVA S.P.V. AL C.D.S ANNO 2015</t>
  </si>
  <si>
    <t>APPROVAZIONE RUOLO RISCOSSIONE COATTIVA SANZIONI AMMINISTRATIVE ANNO 2012</t>
  </si>
  <si>
    <t>03.01-1.03.02.16.002</t>
  </si>
  <si>
    <t>IMPEGNO DI SPESE ANTICIPAZIONE FONDO SPESE POSTALI PER SPEDIZIONE RACCOMANDATE VERBALI CONTRAVVENZIONE C.S.-</t>
  </si>
  <si>
    <t>03.01-1.03.02.17.001</t>
  </si>
  <si>
    <t>Competenze, spese incasso e tenuta CCP 13588066 addebitate mesi agosto-dicembre 2018</t>
  </si>
  <si>
    <t>CONTO CORRENTE POSTALE 13588066</t>
  </si>
  <si>
    <t>01.01-2.02.01.99.999</t>
  </si>
  <si>
    <t>IMPEGNO DI SPESA PER ACQUISTO GONFALONE</t>
  </si>
  <si>
    <t>INTEGRAZIONE IMOEGNO DI SPESA ACQUISTO GONFALONE</t>
  </si>
  <si>
    <t>Acquisto n.2 fasce tricolori con stemma di rappresentanza</t>
  </si>
  <si>
    <t>99.01-7.02.04.02.001</t>
  </si>
  <si>
    <t>SPESE CONRTATTO REP.3327/2018</t>
  </si>
  <si>
    <t>RIVERSAMENTO ALLO STATO CORRISPETTIVO CARTE D'IDENTITA' ELETTRONICHE NEL PERIODO 16.12.2018 - 31.12.2018</t>
  </si>
  <si>
    <t>MINISTERO INTERNO-DIREZ.CENTRALE SERV.DEMOGRAFICI</t>
  </si>
  <si>
    <t>Mantenere a residui prestazione eseguita al 31/12/18 ft 1_19  del 11/01/19. Pagata 2019</t>
  </si>
  <si>
    <t>Economia su impegno da eliminare.avanzo corrente</t>
  </si>
  <si>
    <t>Mantenere a residui prestazione eseguita al 31/12/18 ft  Somma Pagata 2019</t>
  </si>
  <si>
    <t>Mantenere a residui prestazione eseguita al 31/12/18 ft 2101996  del 30/06/2018. Pagata 2019.Economia su impegno da eliminare.avanzo corrente</t>
  </si>
  <si>
    <t>Spese personale reimputate 2019</t>
  </si>
  <si>
    <t>Spese personale reimputate 2019 € 1664,52.Economia su impegno da eliminare.avanzo corrente.</t>
  </si>
  <si>
    <t xml:space="preserve">Spese personale reimputate 2019 </t>
  </si>
  <si>
    <t>Mantenere a residui prestazione eseguita al 31/12/18 ft 4440  del 28/12/2018. Pagata 2019.</t>
  </si>
  <si>
    <t>Mantenere a residui prestazione eseguita al 31/12/18 ft 18050  del 14/11/2018. Pagata 2019.</t>
  </si>
  <si>
    <t>Spese legali reimputate 2019</t>
  </si>
  <si>
    <t>Mantenere a residui prestazione eseguita al 31/12/18 ft PA 1_19  del 31/01/19. Pagata 2019.Economia su impegno da eliminare.avanzo corrente</t>
  </si>
  <si>
    <t>Mantenere a residui prestazione conclusa al 31/12/18 ft PA 114  del 04_12_19. Pagata 2019.</t>
  </si>
  <si>
    <t>Mantenere a residui prestazione conclusa al 31/12/18 ft 20430  del 12/12/18. Pagata 2019.</t>
  </si>
  <si>
    <t>Mantenere a residui prestazione eseguita al 31/12/18 ft 2446 PA  del 31/10/2018. Pagata 2019.Economia su impegno da eliminare.avanzo corrente</t>
  </si>
  <si>
    <t>Spesa di personale reimputata 2019</t>
  </si>
  <si>
    <t>Economia su impegno da eliminare.avanzo Vincolato salario accessorio.</t>
  </si>
  <si>
    <t>Aggio riscossione ruoli coattivi.Mantenere a residui</t>
  </si>
  <si>
    <t>Spese tenuta CCP pagate 2019</t>
  </si>
  <si>
    <t>Mantenere a residui prestazione conclusa al 31/12/18 ft P649  del 31/10/19. Pagata 2019.</t>
  </si>
  <si>
    <t>Mantenere a residui prestazione conclusa al 31/12/18 ft P648  del 31/10/19. Pagata 2019.</t>
  </si>
  <si>
    <t>Mantenere a residui prestazione conclusa al 31/12/18 ft P650  del 31/10/19. Pagata 2019.</t>
  </si>
  <si>
    <t>Spese contrattuali da pagare 2019</t>
  </si>
  <si>
    <t>Somme da versare allo stato 2019</t>
  </si>
  <si>
    <t>Inail su competenze spese personale da pagare in autoliquidazione.</t>
  </si>
  <si>
    <t>Reimputati 2020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</si>
</sst>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305E9A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05E9A"/>
        <bgColor indexed="64"/>
      </patternFill>
    </fill>
  </fills>
  <borders count="2">
    <border>
      <left/>
      <right/>
      <top/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4" fontId="3" fillId="2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4" fontId="2" fillId="0" borderId="0" xfId="0" applyNumberFormat="1" applyFont="1"/>
    <xf numFmtId="4" fontId="4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left" vertical="top" wrapText="1"/>
    </xf>
    <xf numFmtId="4" fontId="4" fillId="0" borderId="1" xfId="0" applyNumberFormat="1" applyFont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5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9"/>
  <sheetViews>
    <sheetView tabSelected="1" view="pageBreakPreview" topLeftCell="P2" zoomScale="60" zoomScaleNormal="100" workbookViewId="0">
      <pane ySplit="3" topLeftCell="A41" activePane="bottomLeft" state="frozen"/>
      <selection activeCell="O2" sqref="O2"/>
      <selection pane="bottomLeft" activeCell="V55" sqref="V55"/>
    </sheetView>
  </sheetViews>
  <sheetFormatPr defaultRowHeight="15"/>
  <cols>
    <col min="1" max="1" width="10.5703125" style="2" customWidth="1"/>
    <col min="2" max="2" width="12.85546875" style="2" bestFit="1" customWidth="1"/>
    <col min="3" max="3" width="13" style="2" customWidth="1"/>
    <col min="4" max="4" width="10.7109375" style="2" bestFit="1" customWidth="1"/>
    <col min="5" max="5" width="8.7109375" style="2" customWidth="1"/>
    <col min="6" max="6" width="4.42578125" style="2" customWidth="1"/>
    <col min="7" max="7" width="20.85546875" style="2" bestFit="1" customWidth="1"/>
    <col min="8" max="8" width="3.7109375" style="2" customWidth="1"/>
    <col min="9" max="9" width="36.5703125" style="2" bestFit="1" customWidth="1"/>
    <col min="10" max="10" width="8.140625" style="2" customWidth="1"/>
    <col min="11" max="11" width="36.5703125" style="2" bestFit="1" customWidth="1"/>
    <col min="12" max="12" width="4.7109375" style="2" customWidth="1"/>
    <col min="13" max="13" width="9.85546875" style="2" bestFit="1" customWidth="1"/>
    <col min="14" max="14" width="7" style="2" customWidth="1"/>
    <col min="15" max="15" width="13.42578125" style="2" customWidth="1"/>
    <col min="16" max="16" width="11.28515625" style="2" customWidth="1"/>
    <col min="17" max="17" width="14.85546875" style="2" customWidth="1"/>
    <col min="18" max="18" width="15.42578125" style="12" customWidth="1"/>
    <col min="19" max="19" width="20.5703125" style="2" bestFit="1" customWidth="1"/>
    <col min="20" max="20" width="21.42578125" style="2" customWidth="1"/>
    <col min="21" max="21" width="22.28515625" style="2" customWidth="1"/>
    <col min="22" max="22" width="24.140625" style="2" customWidth="1"/>
    <col min="23" max="23" width="15.28515625" style="2" customWidth="1"/>
    <col min="24" max="24" width="13.140625" style="2" customWidth="1"/>
    <col min="25" max="25" width="44.28515625" style="2" customWidth="1"/>
  </cols>
  <sheetData>
    <row r="1" spans="1: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"/>
    </row>
    <row r="2" spans="1:25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"/>
    </row>
    <row r="3" spans="1:25" ht="6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5" t="s">
        <v>20</v>
      </c>
      <c r="T3" s="3" t="s">
        <v>21</v>
      </c>
      <c r="U3" s="3" t="s">
        <v>142</v>
      </c>
      <c r="V3" s="3" t="s">
        <v>22</v>
      </c>
      <c r="W3" s="3" t="s">
        <v>23</v>
      </c>
      <c r="X3" s="3" t="s">
        <v>24</v>
      </c>
      <c r="Y3" s="4" t="s">
        <v>25</v>
      </c>
    </row>
    <row r="4" spans="1:25" ht="15.7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5"/>
      <c r="S4" s="3"/>
      <c r="T4" s="3"/>
      <c r="U4" s="3"/>
      <c r="V4" s="3"/>
      <c r="W4" s="3"/>
      <c r="X4" s="3"/>
      <c r="Y4" s="3"/>
    </row>
    <row r="5" spans="1:25" ht="29.25" thickBot="1">
      <c r="A5" s="6">
        <v>803</v>
      </c>
      <c r="B5" s="6">
        <v>0</v>
      </c>
      <c r="C5" s="7">
        <v>43454</v>
      </c>
      <c r="D5" s="8">
        <v>2018</v>
      </c>
      <c r="E5" s="6">
        <v>10</v>
      </c>
      <c r="F5" s="6">
        <v>2</v>
      </c>
      <c r="G5" s="8" t="s">
        <v>29</v>
      </c>
      <c r="H5" s="8"/>
      <c r="I5" s="9" t="s">
        <v>30</v>
      </c>
      <c r="J5" s="6">
        <v>816</v>
      </c>
      <c r="K5" s="10" t="s">
        <v>31</v>
      </c>
      <c r="L5" s="8" t="s">
        <v>28</v>
      </c>
      <c r="M5" s="6">
        <v>161</v>
      </c>
      <c r="N5" s="8" t="s">
        <v>32</v>
      </c>
      <c r="O5" s="7">
        <v>43453</v>
      </c>
      <c r="P5" s="6">
        <v>0</v>
      </c>
      <c r="Q5" s="6"/>
      <c r="R5" s="11">
        <v>300</v>
      </c>
      <c r="S5" s="13"/>
      <c r="T5" s="11"/>
      <c r="U5" s="11"/>
      <c r="V5" s="11">
        <v>300</v>
      </c>
      <c r="W5" s="6">
        <v>18</v>
      </c>
      <c r="X5" s="10"/>
      <c r="Y5" s="14" t="s">
        <v>118</v>
      </c>
    </row>
    <row r="6" spans="1:25" ht="72" thickBot="1">
      <c r="A6" s="6">
        <v>491</v>
      </c>
      <c r="B6" s="6">
        <v>0</v>
      </c>
      <c r="C6" s="7">
        <v>43340</v>
      </c>
      <c r="D6" s="8">
        <v>2018</v>
      </c>
      <c r="E6" s="6">
        <v>22</v>
      </c>
      <c r="F6" s="6">
        <v>1</v>
      </c>
      <c r="G6" s="8" t="s">
        <v>33</v>
      </c>
      <c r="H6" s="8"/>
      <c r="I6" s="9" t="s">
        <v>34</v>
      </c>
      <c r="J6" s="6">
        <v>0</v>
      </c>
      <c r="K6" s="10"/>
      <c r="L6" s="8" t="s">
        <v>28</v>
      </c>
      <c r="M6" s="6">
        <v>48</v>
      </c>
      <c r="N6" s="8" t="s">
        <v>35</v>
      </c>
      <c r="O6" s="7">
        <v>43334</v>
      </c>
      <c r="P6" s="6">
        <v>0</v>
      </c>
      <c r="Q6" s="6"/>
      <c r="R6" s="11">
        <v>82.96</v>
      </c>
      <c r="S6" s="11">
        <v>-82.96</v>
      </c>
      <c r="T6" s="11"/>
      <c r="U6" s="11"/>
      <c r="V6" s="11"/>
      <c r="W6" s="6">
        <v>18</v>
      </c>
      <c r="X6" s="10"/>
      <c r="Y6" s="14" t="s">
        <v>119</v>
      </c>
    </row>
    <row r="7" spans="1:25" ht="43.5" thickBot="1">
      <c r="A7" s="6">
        <v>995</v>
      </c>
      <c r="B7" s="6">
        <v>0</v>
      </c>
      <c r="C7" s="7">
        <v>43465</v>
      </c>
      <c r="D7" s="8">
        <v>2018</v>
      </c>
      <c r="E7" s="6">
        <v>24</v>
      </c>
      <c r="F7" s="6">
        <v>1</v>
      </c>
      <c r="G7" s="8" t="s">
        <v>36</v>
      </c>
      <c r="H7" s="8"/>
      <c r="I7" s="9" t="s">
        <v>37</v>
      </c>
      <c r="J7" s="6">
        <v>8</v>
      </c>
      <c r="K7" s="10" t="s">
        <v>38</v>
      </c>
      <c r="L7" s="8" t="s">
        <v>28</v>
      </c>
      <c r="M7" s="6">
        <v>90</v>
      </c>
      <c r="N7" s="8" t="s">
        <v>35</v>
      </c>
      <c r="O7" s="7">
        <v>43465</v>
      </c>
      <c r="P7" s="6">
        <v>0</v>
      </c>
      <c r="Q7" s="6"/>
      <c r="R7" s="11">
        <v>437.7</v>
      </c>
      <c r="S7" s="13"/>
      <c r="T7" s="11"/>
      <c r="U7" s="11"/>
      <c r="V7" s="11">
        <v>437.7</v>
      </c>
      <c r="W7" s="6">
        <v>18</v>
      </c>
      <c r="X7" s="10"/>
      <c r="Y7" s="14" t="s">
        <v>120</v>
      </c>
    </row>
    <row r="8" spans="1:25" ht="43.5" thickBot="1">
      <c r="A8" s="6">
        <v>996</v>
      </c>
      <c r="B8" s="6">
        <v>0</v>
      </c>
      <c r="C8" s="7">
        <v>43465</v>
      </c>
      <c r="D8" s="8">
        <v>2018</v>
      </c>
      <c r="E8" s="6">
        <v>24</v>
      </c>
      <c r="F8" s="6">
        <v>1</v>
      </c>
      <c r="G8" s="8" t="s">
        <v>36</v>
      </c>
      <c r="H8" s="8"/>
      <c r="I8" s="9" t="s">
        <v>39</v>
      </c>
      <c r="J8" s="6">
        <v>8513</v>
      </c>
      <c r="K8" s="10" t="s">
        <v>40</v>
      </c>
      <c r="L8" s="8" t="s">
        <v>28</v>
      </c>
      <c r="M8" s="6">
        <v>90</v>
      </c>
      <c r="N8" s="8" t="s">
        <v>35</v>
      </c>
      <c r="O8" s="7">
        <v>43465</v>
      </c>
      <c r="P8" s="6">
        <v>0</v>
      </c>
      <c r="Q8" s="6"/>
      <c r="R8" s="11">
        <v>242.5</v>
      </c>
      <c r="S8" s="13"/>
      <c r="T8" s="11"/>
      <c r="U8" s="11"/>
      <c r="V8" s="11">
        <v>242.5</v>
      </c>
      <c r="W8" s="6">
        <v>18</v>
      </c>
      <c r="X8" s="10"/>
      <c r="Y8" s="14" t="s">
        <v>120</v>
      </c>
    </row>
    <row r="9" spans="1:25" ht="43.5" thickBot="1">
      <c r="A9" s="6">
        <v>1001</v>
      </c>
      <c r="B9" s="6">
        <v>0</v>
      </c>
      <c r="C9" s="7">
        <v>43465</v>
      </c>
      <c r="D9" s="8">
        <v>2018</v>
      </c>
      <c r="E9" s="6">
        <v>24</v>
      </c>
      <c r="F9" s="6">
        <v>1</v>
      </c>
      <c r="G9" s="8" t="s">
        <v>36</v>
      </c>
      <c r="H9" s="8"/>
      <c r="I9" s="9" t="s">
        <v>41</v>
      </c>
      <c r="J9" s="6">
        <v>3392</v>
      </c>
      <c r="K9" s="10" t="s">
        <v>42</v>
      </c>
      <c r="L9" s="8" t="s">
        <v>28</v>
      </c>
      <c r="M9" s="6">
        <v>90</v>
      </c>
      <c r="N9" s="8" t="s">
        <v>35</v>
      </c>
      <c r="O9" s="7">
        <v>43465</v>
      </c>
      <c r="P9" s="6">
        <v>0</v>
      </c>
      <c r="Q9" s="6"/>
      <c r="R9" s="11">
        <v>356.15</v>
      </c>
      <c r="S9" s="13"/>
      <c r="T9" s="11"/>
      <c r="U9" s="11"/>
      <c r="V9" s="11">
        <v>356.15</v>
      </c>
      <c r="W9" s="6">
        <v>18</v>
      </c>
      <c r="X9" s="10"/>
      <c r="Y9" s="14" t="s">
        <v>120</v>
      </c>
    </row>
    <row r="10" spans="1:25" ht="100.5" thickBot="1">
      <c r="A10" s="6">
        <v>4</v>
      </c>
      <c r="B10" s="6">
        <v>0</v>
      </c>
      <c r="C10" s="7">
        <v>43122</v>
      </c>
      <c r="D10" s="8">
        <v>2018</v>
      </c>
      <c r="E10" s="6">
        <v>32</v>
      </c>
      <c r="F10" s="6">
        <v>1</v>
      </c>
      <c r="G10" s="8" t="s">
        <v>43</v>
      </c>
      <c r="H10" s="8"/>
      <c r="I10" s="9" t="s">
        <v>44</v>
      </c>
      <c r="J10" s="6">
        <v>0</v>
      </c>
      <c r="K10" s="10"/>
      <c r="L10" s="8" t="s">
        <v>28</v>
      </c>
      <c r="M10" s="6">
        <v>1</v>
      </c>
      <c r="N10" s="8" t="s">
        <v>35</v>
      </c>
      <c r="O10" s="7">
        <v>43108</v>
      </c>
      <c r="P10" s="6">
        <v>0</v>
      </c>
      <c r="Q10" s="6"/>
      <c r="R10" s="11">
        <v>0.24</v>
      </c>
      <c r="S10" s="11">
        <v>-0.24</v>
      </c>
      <c r="T10" s="11"/>
      <c r="U10" s="11"/>
      <c r="V10" s="11"/>
      <c r="W10" s="6">
        <v>18</v>
      </c>
      <c r="X10" s="10"/>
      <c r="Y10" s="14" t="s">
        <v>119</v>
      </c>
    </row>
    <row r="11" spans="1:25" ht="114.75" thickBot="1">
      <c r="A11" s="6">
        <v>6</v>
      </c>
      <c r="B11" s="6">
        <v>0</v>
      </c>
      <c r="C11" s="7">
        <v>43122</v>
      </c>
      <c r="D11" s="8">
        <v>2018</v>
      </c>
      <c r="E11" s="6">
        <v>32</v>
      </c>
      <c r="F11" s="6">
        <v>5</v>
      </c>
      <c r="G11" s="8" t="s">
        <v>45</v>
      </c>
      <c r="H11" s="8"/>
      <c r="I11" s="9" t="s">
        <v>46</v>
      </c>
      <c r="J11" s="6">
        <v>0</v>
      </c>
      <c r="K11" s="10"/>
      <c r="L11" s="8" t="s">
        <v>28</v>
      </c>
      <c r="M11" s="6">
        <v>1</v>
      </c>
      <c r="N11" s="8" t="s">
        <v>35</v>
      </c>
      <c r="O11" s="7">
        <v>43108</v>
      </c>
      <c r="P11" s="6">
        <v>0</v>
      </c>
      <c r="Q11" s="6"/>
      <c r="R11" s="11">
        <v>2.94</v>
      </c>
      <c r="S11" s="15">
        <v>-2.94</v>
      </c>
      <c r="T11" s="11"/>
      <c r="U11" s="11"/>
      <c r="V11" s="11"/>
      <c r="W11" s="6">
        <v>18</v>
      </c>
      <c r="X11" s="10"/>
      <c r="Y11" s="14" t="s">
        <v>119</v>
      </c>
    </row>
    <row r="12" spans="1:25" ht="114.75" thickBot="1">
      <c r="A12" s="6">
        <v>328</v>
      </c>
      <c r="B12" s="6">
        <v>0</v>
      </c>
      <c r="C12" s="7">
        <v>43256</v>
      </c>
      <c r="D12" s="8">
        <v>2018</v>
      </c>
      <c r="E12" s="6">
        <v>38</v>
      </c>
      <c r="F12" s="6">
        <v>1</v>
      </c>
      <c r="G12" s="8" t="s">
        <v>47</v>
      </c>
      <c r="H12" s="8"/>
      <c r="I12" s="9" t="s">
        <v>48</v>
      </c>
      <c r="J12" s="6">
        <v>8437</v>
      </c>
      <c r="K12" s="10" t="s">
        <v>49</v>
      </c>
      <c r="L12" s="8" t="s">
        <v>28</v>
      </c>
      <c r="M12" s="6">
        <v>29</v>
      </c>
      <c r="N12" s="8" t="s">
        <v>35</v>
      </c>
      <c r="O12" s="7">
        <v>43255</v>
      </c>
      <c r="P12" s="6">
        <v>0</v>
      </c>
      <c r="Q12" s="6"/>
      <c r="R12" s="11">
        <v>3425</v>
      </c>
      <c r="S12" s="15">
        <v>-179.8</v>
      </c>
      <c r="T12" s="11"/>
      <c r="U12" s="11"/>
      <c r="V12" s="11">
        <v>3245.2</v>
      </c>
      <c r="W12" s="6">
        <v>18</v>
      </c>
      <c r="X12" s="10"/>
      <c r="Y12" s="14" t="s">
        <v>121</v>
      </c>
    </row>
    <row r="13" spans="1:25" ht="43.5" thickBot="1">
      <c r="A13" s="6">
        <v>858</v>
      </c>
      <c r="B13" s="6">
        <v>0</v>
      </c>
      <c r="C13" s="7">
        <v>43465</v>
      </c>
      <c r="D13" s="8">
        <v>2018</v>
      </c>
      <c r="E13" s="6">
        <v>52</v>
      </c>
      <c r="F13" s="6">
        <v>2</v>
      </c>
      <c r="G13" s="8" t="s">
        <v>50</v>
      </c>
      <c r="H13" s="8"/>
      <c r="I13" s="9" t="s">
        <v>51</v>
      </c>
      <c r="J13" s="6">
        <v>0</v>
      </c>
      <c r="K13" s="10"/>
      <c r="L13" s="8" t="s">
        <v>28</v>
      </c>
      <c r="M13" s="6">
        <v>192</v>
      </c>
      <c r="N13" s="8" t="s">
        <v>52</v>
      </c>
      <c r="O13" s="7">
        <v>43461</v>
      </c>
      <c r="P13" s="6">
        <v>354.3</v>
      </c>
      <c r="Q13" s="6"/>
      <c r="R13" s="11">
        <v>0</v>
      </c>
      <c r="S13" s="15"/>
      <c r="T13" s="11">
        <f t="shared" ref="T13:T34" si="0">SUM(P13:Q13)</f>
        <v>354.3</v>
      </c>
      <c r="U13" s="11"/>
      <c r="V13" s="11"/>
      <c r="W13" s="6">
        <v>18</v>
      </c>
      <c r="X13" s="10" t="s">
        <v>53</v>
      </c>
      <c r="Y13" s="14" t="s">
        <v>122</v>
      </c>
    </row>
    <row r="14" spans="1:25" ht="43.5" thickBot="1">
      <c r="A14" s="6">
        <v>861</v>
      </c>
      <c r="B14" s="6">
        <v>0</v>
      </c>
      <c r="C14" s="7">
        <v>43465</v>
      </c>
      <c r="D14" s="8">
        <v>2018</v>
      </c>
      <c r="E14" s="6">
        <v>76</v>
      </c>
      <c r="F14" s="6">
        <v>1</v>
      </c>
      <c r="G14" s="8" t="s">
        <v>54</v>
      </c>
      <c r="H14" s="8"/>
      <c r="I14" s="9" t="s">
        <v>55</v>
      </c>
      <c r="J14" s="6">
        <v>0</v>
      </c>
      <c r="K14" s="10"/>
      <c r="L14" s="8" t="s">
        <v>28</v>
      </c>
      <c r="M14" s="6">
        <v>274</v>
      </c>
      <c r="N14" s="8" t="s">
        <v>56</v>
      </c>
      <c r="O14" s="7">
        <v>43465</v>
      </c>
      <c r="P14" s="11">
        <v>3765.06</v>
      </c>
      <c r="Q14" s="11"/>
      <c r="R14" s="11">
        <v>0</v>
      </c>
      <c r="S14" s="15">
        <v>-2100.54</v>
      </c>
      <c r="T14" s="11">
        <v>1664.52</v>
      </c>
      <c r="U14" s="11"/>
      <c r="V14" s="11"/>
      <c r="W14" s="6">
        <v>18</v>
      </c>
      <c r="X14" s="10" t="s">
        <v>53</v>
      </c>
      <c r="Y14" s="14" t="s">
        <v>123</v>
      </c>
    </row>
    <row r="15" spans="1:25" ht="43.5" thickBot="1">
      <c r="A15" s="6">
        <v>862</v>
      </c>
      <c r="B15" s="6">
        <v>0</v>
      </c>
      <c r="C15" s="7">
        <v>43465</v>
      </c>
      <c r="D15" s="8">
        <v>2018</v>
      </c>
      <c r="E15" s="6">
        <v>76</v>
      </c>
      <c r="F15" s="6">
        <v>2</v>
      </c>
      <c r="G15" s="8" t="s">
        <v>57</v>
      </c>
      <c r="H15" s="8"/>
      <c r="I15" s="9" t="s">
        <v>58</v>
      </c>
      <c r="J15" s="6">
        <v>0</v>
      </c>
      <c r="K15" s="10"/>
      <c r="L15" s="8" t="s">
        <v>28</v>
      </c>
      <c r="M15" s="6">
        <v>0</v>
      </c>
      <c r="N15" s="8"/>
      <c r="O15" s="8"/>
      <c r="P15" s="6">
        <v>896.08</v>
      </c>
      <c r="Q15" s="6"/>
      <c r="R15" s="11">
        <v>0</v>
      </c>
      <c r="S15" s="15">
        <v>-499.93</v>
      </c>
      <c r="T15" s="11">
        <v>396.15</v>
      </c>
      <c r="U15" s="11"/>
      <c r="V15" s="11"/>
      <c r="W15" s="6">
        <v>18</v>
      </c>
      <c r="X15" s="10" t="s">
        <v>53</v>
      </c>
      <c r="Y15" s="14" t="s">
        <v>123</v>
      </c>
    </row>
    <row r="16" spans="1:25" ht="72" thickBot="1">
      <c r="A16" s="6">
        <v>863</v>
      </c>
      <c r="B16" s="6">
        <v>0</v>
      </c>
      <c r="C16" s="7">
        <v>43465</v>
      </c>
      <c r="D16" s="8">
        <v>2018</v>
      </c>
      <c r="E16" s="6">
        <v>76</v>
      </c>
      <c r="F16" s="6">
        <v>3</v>
      </c>
      <c r="G16" s="8" t="s">
        <v>59</v>
      </c>
      <c r="H16" s="8"/>
      <c r="I16" s="9" t="s">
        <v>60</v>
      </c>
      <c r="J16" s="6">
        <v>0</v>
      </c>
      <c r="K16" s="10"/>
      <c r="L16" s="8" t="s">
        <v>28</v>
      </c>
      <c r="M16" s="6">
        <v>274</v>
      </c>
      <c r="N16" s="8" t="s">
        <v>56</v>
      </c>
      <c r="O16" s="7">
        <v>43465</v>
      </c>
      <c r="P16" s="6">
        <v>320.02999999999997</v>
      </c>
      <c r="Q16" s="6"/>
      <c r="R16" s="11">
        <v>0</v>
      </c>
      <c r="S16" s="15">
        <v>-178.55</v>
      </c>
      <c r="T16" s="11">
        <v>141.47999999999999</v>
      </c>
      <c r="U16" s="11"/>
      <c r="V16" s="11"/>
      <c r="W16" s="6">
        <v>18</v>
      </c>
      <c r="X16" s="10" t="s">
        <v>53</v>
      </c>
      <c r="Y16" s="14" t="s">
        <v>123</v>
      </c>
    </row>
    <row r="17" spans="1:25" ht="57.75" thickBot="1">
      <c r="A17" s="6">
        <v>1041</v>
      </c>
      <c r="B17" s="6">
        <v>0</v>
      </c>
      <c r="C17" s="7">
        <v>43465</v>
      </c>
      <c r="D17" s="8">
        <v>2018</v>
      </c>
      <c r="E17" s="6">
        <v>76</v>
      </c>
      <c r="F17" s="6">
        <v>4</v>
      </c>
      <c r="G17" s="8" t="s">
        <v>57</v>
      </c>
      <c r="H17" s="8"/>
      <c r="I17" s="9" t="s">
        <v>61</v>
      </c>
      <c r="J17" s="6">
        <v>0</v>
      </c>
      <c r="K17" s="10"/>
      <c r="L17" s="8" t="s">
        <v>28</v>
      </c>
      <c r="M17" s="6">
        <v>274</v>
      </c>
      <c r="N17" s="8" t="s">
        <v>56</v>
      </c>
      <c r="O17" s="7">
        <v>43465</v>
      </c>
      <c r="P17" s="6">
        <v>0</v>
      </c>
      <c r="Q17" s="6"/>
      <c r="R17" s="11">
        <v>18.829999999999998</v>
      </c>
      <c r="S17" s="15">
        <v>-8.33</v>
      </c>
      <c r="T17" s="11">
        <v>10.5</v>
      </c>
      <c r="U17" s="11"/>
      <c r="V17" s="11"/>
      <c r="W17" s="6">
        <v>18</v>
      </c>
      <c r="X17" s="10"/>
      <c r="Y17" s="14" t="s">
        <v>123</v>
      </c>
    </row>
    <row r="18" spans="1:25" ht="29.25" thickBot="1">
      <c r="A18" s="6">
        <v>1005</v>
      </c>
      <c r="B18" s="6">
        <v>0</v>
      </c>
      <c r="C18" s="7">
        <v>43465</v>
      </c>
      <c r="D18" s="8">
        <v>2018</v>
      </c>
      <c r="E18" s="6">
        <v>76</v>
      </c>
      <c r="F18" s="6">
        <v>5</v>
      </c>
      <c r="G18" s="8" t="s">
        <v>54</v>
      </c>
      <c r="H18" s="8"/>
      <c r="I18" s="9" t="s">
        <v>62</v>
      </c>
      <c r="J18" s="6">
        <v>0</v>
      </c>
      <c r="K18" s="10"/>
      <c r="L18" s="8" t="s">
        <v>28</v>
      </c>
      <c r="M18" s="6">
        <v>274</v>
      </c>
      <c r="N18" s="8" t="s">
        <v>56</v>
      </c>
      <c r="O18" s="7">
        <v>43465</v>
      </c>
      <c r="P18" s="6">
        <v>0</v>
      </c>
      <c r="Q18" s="6"/>
      <c r="R18" s="11">
        <v>4533.68</v>
      </c>
      <c r="S18" s="15"/>
      <c r="T18" s="11">
        <v>4533.68</v>
      </c>
      <c r="U18" s="11"/>
      <c r="V18" s="11"/>
      <c r="W18" s="6">
        <v>18</v>
      </c>
      <c r="X18" s="10"/>
      <c r="Y18" s="14" t="s">
        <v>124</v>
      </c>
    </row>
    <row r="19" spans="1:25" ht="29.25" thickBot="1">
      <c r="A19" s="6">
        <v>1006</v>
      </c>
      <c r="B19" s="6">
        <v>0</v>
      </c>
      <c r="C19" s="7">
        <v>43465</v>
      </c>
      <c r="D19" s="8">
        <v>2018</v>
      </c>
      <c r="E19" s="6">
        <v>76</v>
      </c>
      <c r="F19" s="6">
        <v>6</v>
      </c>
      <c r="G19" s="8" t="s">
        <v>57</v>
      </c>
      <c r="H19" s="8"/>
      <c r="I19" s="9" t="s">
        <v>63</v>
      </c>
      <c r="J19" s="6">
        <v>0</v>
      </c>
      <c r="K19" s="10"/>
      <c r="L19" s="8" t="s">
        <v>28</v>
      </c>
      <c r="M19" s="6">
        <v>274</v>
      </c>
      <c r="N19" s="8" t="s">
        <v>56</v>
      </c>
      <c r="O19" s="7">
        <v>43465</v>
      </c>
      <c r="P19" s="6">
        <v>0</v>
      </c>
      <c r="Q19" s="6"/>
      <c r="R19" s="11">
        <v>1202.6600000000001</v>
      </c>
      <c r="S19" s="15"/>
      <c r="T19" s="11">
        <v>1202.6600000000001</v>
      </c>
      <c r="U19" s="11"/>
      <c r="V19" s="11"/>
      <c r="W19" s="6">
        <v>18</v>
      </c>
      <c r="X19" s="10"/>
      <c r="Y19" s="14" t="s">
        <v>124</v>
      </c>
    </row>
    <row r="20" spans="1:25" ht="29.25" thickBot="1">
      <c r="A20" s="6">
        <v>1007</v>
      </c>
      <c r="B20" s="6">
        <v>0</v>
      </c>
      <c r="C20" s="7">
        <v>43465</v>
      </c>
      <c r="D20" s="8">
        <v>2018</v>
      </c>
      <c r="E20" s="6">
        <v>76</v>
      </c>
      <c r="F20" s="6">
        <v>8</v>
      </c>
      <c r="G20" s="8" t="s">
        <v>59</v>
      </c>
      <c r="H20" s="8"/>
      <c r="I20" s="9" t="s">
        <v>64</v>
      </c>
      <c r="J20" s="6">
        <v>0</v>
      </c>
      <c r="K20" s="10"/>
      <c r="L20" s="8" t="s">
        <v>28</v>
      </c>
      <c r="M20" s="6">
        <v>274</v>
      </c>
      <c r="N20" s="8" t="s">
        <v>56</v>
      </c>
      <c r="O20" s="7">
        <v>43465</v>
      </c>
      <c r="P20" s="6">
        <v>0</v>
      </c>
      <c r="Q20" s="6"/>
      <c r="R20" s="11">
        <v>385.36</v>
      </c>
      <c r="S20" s="15"/>
      <c r="T20" s="11">
        <v>385.36</v>
      </c>
      <c r="U20" s="11"/>
      <c r="V20" s="11"/>
      <c r="W20" s="6">
        <v>18</v>
      </c>
      <c r="X20" s="10"/>
      <c r="Y20" s="14" t="s">
        <v>124</v>
      </c>
    </row>
    <row r="21" spans="1:25" ht="72" thickBot="1">
      <c r="A21" s="6">
        <v>1042</v>
      </c>
      <c r="B21" s="6">
        <v>0</v>
      </c>
      <c r="C21" s="7">
        <v>43465</v>
      </c>
      <c r="D21" s="8">
        <v>2018</v>
      </c>
      <c r="E21" s="6">
        <v>76</v>
      </c>
      <c r="F21" s="6">
        <v>9</v>
      </c>
      <c r="G21" s="8" t="s">
        <v>57</v>
      </c>
      <c r="H21" s="8"/>
      <c r="I21" s="9" t="s">
        <v>65</v>
      </c>
      <c r="J21" s="6">
        <v>0</v>
      </c>
      <c r="K21" s="10"/>
      <c r="L21" s="8" t="s">
        <v>28</v>
      </c>
      <c r="M21" s="6">
        <v>274</v>
      </c>
      <c r="N21" s="8" t="s">
        <v>56</v>
      </c>
      <c r="O21" s="7">
        <v>43465</v>
      </c>
      <c r="P21" s="6">
        <v>0</v>
      </c>
      <c r="Q21" s="6"/>
      <c r="R21" s="11">
        <v>22.9</v>
      </c>
      <c r="S21" s="15"/>
      <c r="T21" s="11">
        <v>22.9</v>
      </c>
      <c r="U21" s="11"/>
      <c r="V21" s="11"/>
      <c r="W21" s="6">
        <v>18</v>
      </c>
      <c r="X21" s="10"/>
      <c r="Y21" s="14" t="s">
        <v>124</v>
      </c>
    </row>
    <row r="22" spans="1:25" ht="72" thickBot="1">
      <c r="A22" s="6">
        <v>692</v>
      </c>
      <c r="B22" s="6">
        <v>0</v>
      </c>
      <c r="C22" s="7">
        <v>43080</v>
      </c>
      <c r="D22" s="8">
        <v>2017</v>
      </c>
      <c r="E22" s="6">
        <v>82</v>
      </c>
      <c r="F22" s="6">
        <v>3</v>
      </c>
      <c r="G22" s="8" t="s">
        <v>66</v>
      </c>
      <c r="H22" s="8"/>
      <c r="I22" s="9" t="s">
        <v>67</v>
      </c>
      <c r="J22" s="6">
        <v>0</v>
      </c>
      <c r="K22" s="10"/>
      <c r="L22" s="8" t="s">
        <v>28</v>
      </c>
      <c r="M22" s="6">
        <v>74</v>
      </c>
      <c r="N22" s="8" t="s">
        <v>35</v>
      </c>
      <c r="O22" s="7">
        <v>43076</v>
      </c>
      <c r="P22" s="6">
        <v>0</v>
      </c>
      <c r="Q22" s="6"/>
      <c r="R22" s="11">
        <v>136.63999999999999</v>
      </c>
      <c r="S22" s="15"/>
      <c r="T22" s="11"/>
      <c r="U22" s="11"/>
      <c r="V22" s="11">
        <v>136.63999999999999</v>
      </c>
      <c r="W22" s="6">
        <v>18</v>
      </c>
      <c r="X22" s="10"/>
      <c r="Y22" s="14" t="s">
        <v>125</v>
      </c>
    </row>
    <row r="23" spans="1:25" ht="43.5" thickBot="1">
      <c r="A23" s="6">
        <v>620</v>
      </c>
      <c r="B23" s="6">
        <v>0</v>
      </c>
      <c r="C23" s="7">
        <v>43392</v>
      </c>
      <c r="D23" s="8">
        <v>2018</v>
      </c>
      <c r="E23" s="6">
        <v>95</v>
      </c>
      <c r="F23" s="6">
        <v>1</v>
      </c>
      <c r="G23" s="8" t="s">
        <v>68</v>
      </c>
      <c r="H23" s="8"/>
      <c r="I23" s="9" t="s">
        <v>69</v>
      </c>
      <c r="J23" s="6">
        <v>8531</v>
      </c>
      <c r="K23" s="10" t="s">
        <v>70</v>
      </c>
      <c r="L23" s="8" t="s">
        <v>28</v>
      </c>
      <c r="M23" s="6">
        <v>67</v>
      </c>
      <c r="N23" s="8" t="s">
        <v>35</v>
      </c>
      <c r="O23" s="7">
        <v>43391</v>
      </c>
      <c r="P23" s="6">
        <v>0</v>
      </c>
      <c r="Q23" s="6"/>
      <c r="R23" s="11">
        <v>479.99</v>
      </c>
      <c r="S23" s="15"/>
      <c r="T23" s="11"/>
      <c r="U23" s="11"/>
      <c r="V23" s="11">
        <v>479.99</v>
      </c>
      <c r="W23" s="6">
        <v>18</v>
      </c>
      <c r="X23" s="10"/>
      <c r="Y23" s="14" t="s">
        <v>126</v>
      </c>
    </row>
    <row r="24" spans="1:25" ht="57.75" thickBot="1">
      <c r="A24" s="6">
        <v>35</v>
      </c>
      <c r="B24" s="6">
        <v>0</v>
      </c>
      <c r="C24" s="7">
        <v>42005</v>
      </c>
      <c r="D24" s="8">
        <v>2015</v>
      </c>
      <c r="E24" s="6">
        <v>96</v>
      </c>
      <c r="F24" s="6">
        <v>1</v>
      </c>
      <c r="G24" s="8" t="s">
        <v>71</v>
      </c>
      <c r="H24" s="8"/>
      <c r="I24" s="9" t="s">
        <v>72</v>
      </c>
      <c r="J24" s="6">
        <v>5447</v>
      </c>
      <c r="K24" s="10" t="s">
        <v>73</v>
      </c>
      <c r="L24" s="8" t="s">
        <v>28</v>
      </c>
      <c r="M24" s="6">
        <v>56</v>
      </c>
      <c r="N24" s="8" t="s">
        <v>35</v>
      </c>
      <c r="O24" s="7">
        <v>41968</v>
      </c>
      <c r="P24" s="6">
        <v>0</v>
      </c>
      <c r="Q24" s="6"/>
      <c r="R24" s="11">
        <v>9.34</v>
      </c>
      <c r="S24" s="15">
        <v>-9.34</v>
      </c>
      <c r="T24" s="11"/>
      <c r="U24" s="11"/>
      <c r="V24" s="11"/>
      <c r="W24" s="6">
        <v>18</v>
      </c>
      <c r="X24" s="10"/>
      <c r="Y24" s="14" t="s">
        <v>119</v>
      </c>
    </row>
    <row r="25" spans="1:25" ht="72" thickBot="1">
      <c r="A25" s="6">
        <v>258</v>
      </c>
      <c r="B25" s="6">
        <v>0</v>
      </c>
      <c r="C25" s="7">
        <v>42530</v>
      </c>
      <c r="D25" s="8">
        <v>2016</v>
      </c>
      <c r="E25" s="6">
        <v>138</v>
      </c>
      <c r="F25" s="6">
        <v>1</v>
      </c>
      <c r="G25" s="8" t="s">
        <v>74</v>
      </c>
      <c r="H25" s="8"/>
      <c r="I25" s="9" t="s">
        <v>75</v>
      </c>
      <c r="J25" s="6">
        <v>518</v>
      </c>
      <c r="K25" s="10" t="s">
        <v>76</v>
      </c>
      <c r="L25" s="8" t="s">
        <v>28</v>
      </c>
      <c r="M25" s="6">
        <v>46</v>
      </c>
      <c r="N25" s="8" t="s">
        <v>52</v>
      </c>
      <c r="O25" s="7">
        <v>42521</v>
      </c>
      <c r="P25" s="6">
        <v>0</v>
      </c>
      <c r="Q25" s="6"/>
      <c r="R25" s="11">
        <v>961.86</v>
      </c>
      <c r="S25" s="15"/>
      <c r="T25" s="11">
        <v>961.86</v>
      </c>
      <c r="U25" s="11"/>
      <c r="V25" s="11"/>
      <c r="W25" s="6">
        <v>18</v>
      </c>
      <c r="X25" s="10" t="s">
        <v>53</v>
      </c>
      <c r="Y25" s="14" t="s">
        <v>127</v>
      </c>
    </row>
    <row r="26" spans="1:25" ht="100.5" thickBot="1">
      <c r="A26" s="6">
        <v>447</v>
      </c>
      <c r="B26" s="6">
        <v>0</v>
      </c>
      <c r="C26" s="7">
        <v>42935</v>
      </c>
      <c r="D26" s="8">
        <v>2017</v>
      </c>
      <c r="E26" s="6">
        <v>138</v>
      </c>
      <c r="F26" s="6">
        <v>3</v>
      </c>
      <c r="G26" s="8" t="s">
        <v>74</v>
      </c>
      <c r="H26" s="8"/>
      <c r="I26" s="9" t="s">
        <v>77</v>
      </c>
      <c r="J26" s="6">
        <v>8206</v>
      </c>
      <c r="K26" s="10" t="s">
        <v>78</v>
      </c>
      <c r="L26" s="8" t="s">
        <v>28</v>
      </c>
      <c r="M26" s="6">
        <v>254</v>
      </c>
      <c r="N26" s="8" t="s">
        <v>79</v>
      </c>
      <c r="O26" s="7">
        <v>42933</v>
      </c>
      <c r="P26" s="6">
        <v>0</v>
      </c>
      <c r="Q26" s="6"/>
      <c r="R26" s="11">
        <v>3000</v>
      </c>
      <c r="S26" s="15"/>
      <c r="T26" s="11">
        <v>3000</v>
      </c>
      <c r="U26" s="11"/>
      <c r="V26" s="11"/>
      <c r="W26" s="6">
        <v>18</v>
      </c>
      <c r="X26" s="10" t="s">
        <v>53</v>
      </c>
      <c r="Y26" s="14" t="s">
        <v>127</v>
      </c>
    </row>
    <row r="27" spans="1:25" ht="86.25" thickBot="1">
      <c r="A27" s="6">
        <v>483</v>
      </c>
      <c r="B27" s="6">
        <v>0</v>
      </c>
      <c r="C27" s="7">
        <v>43336</v>
      </c>
      <c r="D27" s="8">
        <v>2018</v>
      </c>
      <c r="E27" s="6">
        <v>138</v>
      </c>
      <c r="F27" s="6">
        <v>3</v>
      </c>
      <c r="G27" s="8" t="s">
        <v>74</v>
      </c>
      <c r="H27" s="8"/>
      <c r="I27" s="9" t="s">
        <v>80</v>
      </c>
      <c r="J27" s="6">
        <v>3013</v>
      </c>
      <c r="K27" s="10" t="s">
        <v>81</v>
      </c>
      <c r="L27" s="8" t="s">
        <v>28</v>
      </c>
      <c r="M27" s="6">
        <v>139</v>
      </c>
      <c r="N27" s="8" t="s">
        <v>82</v>
      </c>
      <c r="O27" s="7">
        <v>43333</v>
      </c>
      <c r="P27" s="6">
        <v>0</v>
      </c>
      <c r="Q27" s="6"/>
      <c r="R27" s="11">
        <v>4000</v>
      </c>
      <c r="S27" s="15"/>
      <c r="T27" s="11">
        <v>4000</v>
      </c>
      <c r="U27" s="11"/>
      <c r="V27" s="11"/>
      <c r="W27" s="6">
        <v>18</v>
      </c>
      <c r="X27" s="10"/>
      <c r="Y27" s="14" t="s">
        <v>127</v>
      </c>
    </row>
    <row r="28" spans="1:25" ht="129" thickBot="1">
      <c r="A28" s="6">
        <v>496</v>
      </c>
      <c r="B28" s="6">
        <v>0</v>
      </c>
      <c r="C28" s="7">
        <v>43343</v>
      </c>
      <c r="D28" s="8">
        <v>2018</v>
      </c>
      <c r="E28" s="6">
        <v>138</v>
      </c>
      <c r="F28" s="6">
        <v>3</v>
      </c>
      <c r="G28" s="8" t="s">
        <v>74</v>
      </c>
      <c r="H28" s="8"/>
      <c r="I28" s="9" t="s">
        <v>83</v>
      </c>
      <c r="J28" s="6">
        <v>8488</v>
      </c>
      <c r="K28" s="10" t="s">
        <v>84</v>
      </c>
      <c r="L28" s="8" t="s">
        <v>28</v>
      </c>
      <c r="M28" s="6">
        <v>195</v>
      </c>
      <c r="N28" s="8" t="s">
        <v>56</v>
      </c>
      <c r="O28" s="7">
        <v>43343</v>
      </c>
      <c r="P28" s="6">
        <v>0</v>
      </c>
      <c r="Q28" s="6"/>
      <c r="R28" s="11">
        <v>476</v>
      </c>
      <c r="S28" s="15">
        <v>-82.72</v>
      </c>
      <c r="T28" s="11"/>
      <c r="U28" s="11"/>
      <c r="V28" s="11">
        <v>393.38</v>
      </c>
      <c r="W28" s="6">
        <v>18</v>
      </c>
      <c r="X28" s="10"/>
      <c r="Y28" s="14" t="s">
        <v>128</v>
      </c>
    </row>
    <row r="29" spans="1:25" ht="86.25" thickBot="1">
      <c r="A29" s="6">
        <v>851</v>
      </c>
      <c r="B29" s="6">
        <v>0</v>
      </c>
      <c r="C29" s="7">
        <v>43462</v>
      </c>
      <c r="D29" s="8">
        <v>2018</v>
      </c>
      <c r="E29" s="6">
        <v>138</v>
      </c>
      <c r="F29" s="6">
        <v>3</v>
      </c>
      <c r="G29" s="8" t="s">
        <v>74</v>
      </c>
      <c r="H29" s="8"/>
      <c r="I29" s="9" t="s">
        <v>85</v>
      </c>
      <c r="J29" s="6">
        <v>3013</v>
      </c>
      <c r="K29" s="10" t="s">
        <v>81</v>
      </c>
      <c r="L29" s="8" t="s">
        <v>28</v>
      </c>
      <c r="M29" s="6">
        <v>205</v>
      </c>
      <c r="N29" s="8" t="s">
        <v>82</v>
      </c>
      <c r="O29" s="7">
        <v>43462</v>
      </c>
      <c r="P29" s="6">
        <v>0</v>
      </c>
      <c r="Q29" s="6"/>
      <c r="R29" s="11">
        <v>2050.14</v>
      </c>
      <c r="S29" s="15"/>
      <c r="T29" s="11"/>
      <c r="U29" s="11"/>
      <c r="V29" s="11">
        <v>2050.14</v>
      </c>
      <c r="W29" s="6">
        <v>18</v>
      </c>
      <c r="X29" s="10"/>
      <c r="Y29" s="14" t="s">
        <v>129</v>
      </c>
    </row>
    <row r="30" spans="1:25" ht="86.25" thickBot="1">
      <c r="A30" s="6">
        <v>203</v>
      </c>
      <c r="B30" s="6">
        <v>0</v>
      </c>
      <c r="C30" s="7">
        <v>42075</v>
      </c>
      <c r="D30" s="8">
        <v>2015</v>
      </c>
      <c r="E30" s="6">
        <v>235</v>
      </c>
      <c r="F30" s="6">
        <v>1</v>
      </c>
      <c r="G30" s="8" t="s">
        <v>86</v>
      </c>
      <c r="H30" s="8"/>
      <c r="I30" s="9" t="s">
        <v>87</v>
      </c>
      <c r="J30" s="6">
        <v>5447</v>
      </c>
      <c r="K30" s="10" t="s">
        <v>73</v>
      </c>
      <c r="L30" s="8" t="s">
        <v>28</v>
      </c>
      <c r="M30" s="6">
        <v>11</v>
      </c>
      <c r="N30" s="8" t="s">
        <v>35</v>
      </c>
      <c r="O30" s="7">
        <v>42072</v>
      </c>
      <c r="P30" s="6">
        <v>0</v>
      </c>
      <c r="Q30" s="6"/>
      <c r="R30" s="11">
        <v>18.399999999999999</v>
      </c>
      <c r="S30" s="15">
        <v>-18.399999999999999</v>
      </c>
      <c r="T30" s="11"/>
      <c r="U30" s="11"/>
      <c r="V30" s="11"/>
      <c r="W30" s="6">
        <v>18</v>
      </c>
      <c r="X30" s="10"/>
      <c r="Y30" s="14" t="s">
        <v>119</v>
      </c>
    </row>
    <row r="31" spans="1:25" ht="29.25" thickBot="1">
      <c r="A31" s="6">
        <v>112</v>
      </c>
      <c r="B31" s="6">
        <v>0</v>
      </c>
      <c r="C31" s="7">
        <v>43140</v>
      </c>
      <c r="D31" s="8">
        <v>2018</v>
      </c>
      <c r="E31" s="6">
        <v>244</v>
      </c>
      <c r="F31" s="6">
        <v>1</v>
      </c>
      <c r="G31" s="8" t="s">
        <v>88</v>
      </c>
      <c r="H31" s="8"/>
      <c r="I31" s="9" t="s">
        <v>89</v>
      </c>
      <c r="J31" s="6">
        <v>6673</v>
      </c>
      <c r="K31" s="10" t="s">
        <v>90</v>
      </c>
      <c r="L31" s="8" t="s">
        <v>28</v>
      </c>
      <c r="M31" s="6">
        <v>7</v>
      </c>
      <c r="N31" s="8" t="s">
        <v>35</v>
      </c>
      <c r="O31" s="7">
        <v>43139</v>
      </c>
      <c r="P31" s="6">
        <v>0</v>
      </c>
      <c r="Q31" s="6"/>
      <c r="R31" s="11">
        <v>19.52</v>
      </c>
      <c r="S31" s="15">
        <v>-19.52</v>
      </c>
      <c r="T31" s="11"/>
      <c r="U31" s="11"/>
      <c r="V31" s="11"/>
      <c r="W31" s="6">
        <v>18</v>
      </c>
      <c r="X31" s="10"/>
      <c r="Y31" s="14" t="s">
        <v>119</v>
      </c>
    </row>
    <row r="32" spans="1:25" ht="43.5" thickBot="1">
      <c r="A32" s="6">
        <v>493</v>
      </c>
      <c r="B32" s="6">
        <v>0</v>
      </c>
      <c r="C32" s="7">
        <v>43342</v>
      </c>
      <c r="D32" s="8">
        <v>2018</v>
      </c>
      <c r="E32" s="6">
        <v>244</v>
      </c>
      <c r="F32" s="6">
        <v>1</v>
      </c>
      <c r="G32" s="8" t="s">
        <v>88</v>
      </c>
      <c r="H32" s="8"/>
      <c r="I32" s="9" t="s">
        <v>91</v>
      </c>
      <c r="J32" s="6">
        <v>20</v>
      </c>
      <c r="K32" s="10" t="s">
        <v>92</v>
      </c>
      <c r="L32" s="8" t="s">
        <v>28</v>
      </c>
      <c r="M32" s="6">
        <v>53</v>
      </c>
      <c r="N32" s="8" t="s">
        <v>35</v>
      </c>
      <c r="O32" s="7">
        <v>43342</v>
      </c>
      <c r="P32" s="6">
        <v>0</v>
      </c>
      <c r="Q32" s="6"/>
      <c r="R32" s="11">
        <v>24.4</v>
      </c>
      <c r="S32" s="15"/>
      <c r="T32" s="11"/>
      <c r="U32" s="11"/>
      <c r="V32" s="11">
        <v>24.4</v>
      </c>
      <c r="W32" s="6">
        <v>18</v>
      </c>
      <c r="X32" s="10"/>
      <c r="Y32" s="14" t="s">
        <v>130</v>
      </c>
    </row>
    <row r="33" spans="1:25" ht="100.5" thickBot="1">
      <c r="A33" s="6">
        <v>455</v>
      </c>
      <c r="B33" s="6">
        <v>0</v>
      </c>
      <c r="C33" s="7">
        <v>43321</v>
      </c>
      <c r="D33" s="8">
        <v>2018</v>
      </c>
      <c r="E33" s="6">
        <v>515</v>
      </c>
      <c r="F33" s="6">
        <v>1</v>
      </c>
      <c r="G33" s="8" t="s">
        <v>93</v>
      </c>
      <c r="H33" s="8"/>
      <c r="I33" s="9" t="s">
        <v>94</v>
      </c>
      <c r="J33" s="6">
        <v>7706</v>
      </c>
      <c r="K33" s="10" t="s">
        <v>95</v>
      </c>
      <c r="L33" s="8" t="s">
        <v>28</v>
      </c>
      <c r="M33" s="6">
        <v>46</v>
      </c>
      <c r="N33" s="8" t="s">
        <v>35</v>
      </c>
      <c r="O33" s="7">
        <v>43321</v>
      </c>
      <c r="P33" s="6">
        <v>0</v>
      </c>
      <c r="Q33" s="6"/>
      <c r="R33" s="11">
        <v>1019.8</v>
      </c>
      <c r="S33" s="15">
        <v>-65.59</v>
      </c>
      <c r="T33" s="11"/>
      <c r="U33" s="11"/>
      <c r="V33" s="11">
        <v>954.21</v>
      </c>
      <c r="W33" s="6">
        <v>18</v>
      </c>
      <c r="X33" s="10"/>
      <c r="Y33" s="14" t="s">
        <v>131</v>
      </c>
    </row>
    <row r="34" spans="1:25" ht="43.5" thickBot="1">
      <c r="A34" s="6">
        <v>913</v>
      </c>
      <c r="B34" s="6">
        <v>0</v>
      </c>
      <c r="C34" s="7">
        <v>43465</v>
      </c>
      <c r="D34" s="8">
        <v>2018</v>
      </c>
      <c r="E34" s="6">
        <v>518</v>
      </c>
      <c r="F34" s="6">
        <v>2</v>
      </c>
      <c r="G34" s="8" t="s">
        <v>96</v>
      </c>
      <c r="H34" s="8"/>
      <c r="I34" s="9" t="s">
        <v>97</v>
      </c>
      <c r="J34" s="6">
        <v>0</v>
      </c>
      <c r="K34" s="10"/>
      <c r="L34" s="8" t="s">
        <v>28</v>
      </c>
      <c r="M34" s="6">
        <v>0</v>
      </c>
      <c r="N34" s="8"/>
      <c r="O34" s="8"/>
      <c r="P34" s="6">
        <v>2.0499999999999998</v>
      </c>
      <c r="Q34" s="6"/>
      <c r="R34" s="11">
        <v>0</v>
      </c>
      <c r="S34" s="15"/>
      <c r="T34" s="11">
        <f t="shared" si="0"/>
        <v>2.0499999999999998</v>
      </c>
      <c r="U34" s="11"/>
      <c r="V34" s="11"/>
      <c r="W34" s="6">
        <v>18</v>
      </c>
      <c r="X34" s="10" t="s">
        <v>53</v>
      </c>
      <c r="Y34" s="14" t="s">
        <v>132</v>
      </c>
    </row>
    <row r="35" spans="1:25" ht="43.5" thickBot="1">
      <c r="A35" s="6">
        <v>924</v>
      </c>
      <c r="B35" s="6">
        <v>0</v>
      </c>
      <c r="C35" s="7">
        <v>43098</v>
      </c>
      <c r="D35" s="8">
        <v>2017</v>
      </c>
      <c r="E35" s="6">
        <v>518</v>
      </c>
      <c r="F35" s="6">
        <v>2</v>
      </c>
      <c r="G35" s="8" t="s">
        <v>96</v>
      </c>
      <c r="H35" s="8"/>
      <c r="I35" s="9" t="s">
        <v>98</v>
      </c>
      <c r="J35" s="6">
        <v>0</v>
      </c>
      <c r="K35" s="10"/>
      <c r="L35" s="8" t="s">
        <v>28</v>
      </c>
      <c r="M35" s="6">
        <v>0</v>
      </c>
      <c r="N35" s="8"/>
      <c r="O35" s="8"/>
      <c r="P35" s="6">
        <v>0</v>
      </c>
      <c r="Q35" s="6"/>
      <c r="R35" s="11">
        <v>214.08</v>
      </c>
      <c r="S35" s="15">
        <v>-214.08</v>
      </c>
      <c r="T35" s="11"/>
      <c r="U35" s="11"/>
      <c r="V35" s="11"/>
      <c r="W35" s="6">
        <v>18</v>
      </c>
      <c r="X35" s="10" t="s">
        <v>53</v>
      </c>
      <c r="Y35" s="14" t="s">
        <v>133</v>
      </c>
    </row>
    <row r="36" spans="1:25" ht="43.5" thickBot="1">
      <c r="A36" s="6">
        <v>322</v>
      </c>
      <c r="B36" s="6">
        <v>0</v>
      </c>
      <c r="C36" s="7">
        <v>43252</v>
      </c>
      <c r="D36" s="8">
        <v>2018</v>
      </c>
      <c r="E36" s="6">
        <v>536</v>
      </c>
      <c r="F36" s="6">
        <v>1</v>
      </c>
      <c r="G36" s="8" t="s">
        <v>99</v>
      </c>
      <c r="H36" s="8"/>
      <c r="I36" s="9" t="s">
        <v>100</v>
      </c>
      <c r="J36" s="6">
        <v>0</v>
      </c>
      <c r="K36" s="10"/>
      <c r="L36" s="8" t="s">
        <v>28</v>
      </c>
      <c r="M36" s="6">
        <v>28</v>
      </c>
      <c r="N36" s="8" t="s">
        <v>35</v>
      </c>
      <c r="O36" s="7">
        <v>43251</v>
      </c>
      <c r="P36" s="6">
        <v>0</v>
      </c>
      <c r="Q36" s="6"/>
      <c r="R36" s="11">
        <v>461.44</v>
      </c>
      <c r="S36" s="15"/>
      <c r="T36" s="11"/>
      <c r="U36" s="11"/>
      <c r="V36" s="11">
        <v>461.44</v>
      </c>
      <c r="W36" s="6">
        <v>18</v>
      </c>
      <c r="X36" s="10"/>
      <c r="Y36" s="14" t="s">
        <v>134</v>
      </c>
    </row>
    <row r="37" spans="1:25" ht="43.5" thickBot="1">
      <c r="A37" s="6">
        <v>323</v>
      </c>
      <c r="B37" s="6">
        <v>0</v>
      </c>
      <c r="C37" s="7">
        <v>43252</v>
      </c>
      <c r="D37" s="8">
        <v>2018</v>
      </c>
      <c r="E37" s="6">
        <v>536</v>
      </c>
      <c r="F37" s="6">
        <v>1</v>
      </c>
      <c r="G37" s="8" t="s">
        <v>99</v>
      </c>
      <c r="H37" s="8"/>
      <c r="I37" s="9" t="s">
        <v>101</v>
      </c>
      <c r="J37" s="6">
        <v>0</v>
      </c>
      <c r="K37" s="10"/>
      <c r="L37" s="8" t="s">
        <v>28</v>
      </c>
      <c r="M37" s="6">
        <v>28</v>
      </c>
      <c r="N37" s="8" t="s">
        <v>35</v>
      </c>
      <c r="O37" s="7">
        <v>43251</v>
      </c>
      <c r="P37" s="6">
        <v>0</v>
      </c>
      <c r="Q37" s="6"/>
      <c r="R37" s="11">
        <v>413.55</v>
      </c>
      <c r="S37" s="15"/>
      <c r="T37" s="11"/>
      <c r="U37" s="11"/>
      <c r="V37" s="11">
        <v>413.55</v>
      </c>
      <c r="W37" s="6">
        <v>18</v>
      </c>
      <c r="X37" s="10"/>
      <c r="Y37" s="14" t="s">
        <v>134</v>
      </c>
    </row>
    <row r="38" spans="1:25" ht="43.5" thickBot="1">
      <c r="A38" s="6">
        <v>324</v>
      </c>
      <c r="B38" s="6">
        <v>0</v>
      </c>
      <c r="C38" s="7">
        <v>43252</v>
      </c>
      <c r="D38" s="8">
        <v>2018</v>
      </c>
      <c r="E38" s="6">
        <v>536</v>
      </c>
      <c r="F38" s="6">
        <v>1</v>
      </c>
      <c r="G38" s="8" t="s">
        <v>99</v>
      </c>
      <c r="H38" s="8"/>
      <c r="I38" s="9" t="s">
        <v>102</v>
      </c>
      <c r="J38" s="6">
        <v>0</v>
      </c>
      <c r="K38" s="10"/>
      <c r="L38" s="8" t="s">
        <v>28</v>
      </c>
      <c r="M38" s="6">
        <v>28</v>
      </c>
      <c r="N38" s="8" t="s">
        <v>35</v>
      </c>
      <c r="O38" s="7">
        <v>43251</v>
      </c>
      <c r="P38" s="6">
        <v>0</v>
      </c>
      <c r="Q38" s="6"/>
      <c r="R38" s="11">
        <v>431.43</v>
      </c>
      <c r="S38" s="15"/>
      <c r="T38" s="11"/>
      <c r="U38" s="11"/>
      <c r="V38" s="11">
        <v>431.43</v>
      </c>
      <c r="W38" s="6">
        <v>18</v>
      </c>
      <c r="X38" s="10"/>
      <c r="Y38" s="14" t="s">
        <v>134</v>
      </c>
    </row>
    <row r="39" spans="1:25" ht="43.5" thickBot="1">
      <c r="A39" s="6">
        <v>325</v>
      </c>
      <c r="B39" s="6">
        <v>0</v>
      </c>
      <c r="C39" s="7">
        <v>43252</v>
      </c>
      <c r="D39" s="8">
        <v>2018</v>
      </c>
      <c r="E39" s="6">
        <v>536</v>
      </c>
      <c r="F39" s="6">
        <v>1</v>
      </c>
      <c r="G39" s="8" t="s">
        <v>99</v>
      </c>
      <c r="H39" s="8"/>
      <c r="I39" s="9" t="s">
        <v>103</v>
      </c>
      <c r="J39" s="6">
        <v>0</v>
      </c>
      <c r="K39" s="10"/>
      <c r="L39" s="8" t="s">
        <v>28</v>
      </c>
      <c r="M39" s="6">
        <v>28</v>
      </c>
      <c r="N39" s="8" t="s">
        <v>35</v>
      </c>
      <c r="O39" s="7">
        <v>43251</v>
      </c>
      <c r="P39" s="6">
        <v>0</v>
      </c>
      <c r="Q39" s="6"/>
      <c r="R39" s="11">
        <v>421.37</v>
      </c>
      <c r="S39" s="15"/>
      <c r="T39" s="11"/>
      <c r="U39" s="11"/>
      <c r="V39" s="11">
        <v>421.37</v>
      </c>
      <c r="W39" s="6">
        <v>18</v>
      </c>
      <c r="X39" s="10"/>
      <c r="Y39" s="14" t="s">
        <v>134</v>
      </c>
    </row>
    <row r="40" spans="1:25" ht="57.75" thickBot="1">
      <c r="A40" s="6">
        <v>326</v>
      </c>
      <c r="B40" s="6">
        <v>0</v>
      </c>
      <c r="C40" s="7">
        <v>43252</v>
      </c>
      <c r="D40" s="8">
        <v>2018</v>
      </c>
      <c r="E40" s="6">
        <v>536</v>
      </c>
      <c r="F40" s="6">
        <v>1</v>
      </c>
      <c r="G40" s="8" t="s">
        <v>99</v>
      </c>
      <c r="H40" s="8"/>
      <c r="I40" s="9" t="s">
        <v>104</v>
      </c>
      <c r="J40" s="6">
        <v>0</v>
      </c>
      <c r="K40" s="10"/>
      <c r="L40" s="8" t="s">
        <v>28</v>
      </c>
      <c r="M40" s="6">
        <v>28</v>
      </c>
      <c r="N40" s="8" t="s">
        <v>35</v>
      </c>
      <c r="O40" s="7">
        <v>43251</v>
      </c>
      <c r="P40" s="6">
        <v>0</v>
      </c>
      <c r="Q40" s="6"/>
      <c r="R40" s="11">
        <v>100</v>
      </c>
      <c r="S40" s="15"/>
      <c r="T40" s="11"/>
      <c r="U40" s="11"/>
      <c r="V40" s="11">
        <v>100</v>
      </c>
      <c r="W40" s="6">
        <v>18</v>
      </c>
      <c r="X40" s="10"/>
      <c r="Y40" s="14" t="s">
        <v>134</v>
      </c>
    </row>
    <row r="41" spans="1:25" ht="72" thickBot="1">
      <c r="A41" s="6">
        <v>734</v>
      </c>
      <c r="B41" s="6">
        <v>0</v>
      </c>
      <c r="C41" s="7">
        <v>43439</v>
      </c>
      <c r="D41" s="8">
        <v>2018</v>
      </c>
      <c r="E41" s="6">
        <v>536</v>
      </c>
      <c r="F41" s="6">
        <v>2</v>
      </c>
      <c r="G41" s="8" t="s">
        <v>105</v>
      </c>
      <c r="H41" s="8"/>
      <c r="I41" s="9" t="s">
        <v>106</v>
      </c>
      <c r="J41" s="6">
        <v>0</v>
      </c>
      <c r="K41" s="10"/>
      <c r="L41" s="8" t="s">
        <v>28</v>
      </c>
      <c r="M41" s="6">
        <v>3</v>
      </c>
      <c r="N41" s="8" t="s">
        <v>35</v>
      </c>
      <c r="O41" s="7">
        <v>43110</v>
      </c>
      <c r="P41" s="6">
        <v>0</v>
      </c>
      <c r="Q41" s="6"/>
      <c r="R41" s="11">
        <v>182.33</v>
      </c>
      <c r="S41" s="15">
        <v>-182.33</v>
      </c>
      <c r="T41" s="11"/>
      <c r="U41" s="11"/>
      <c r="V41" s="11"/>
      <c r="W41" s="6">
        <v>18</v>
      </c>
      <c r="X41" s="10"/>
      <c r="Y41" s="14" t="s">
        <v>119</v>
      </c>
    </row>
    <row r="42" spans="1:25" ht="43.5" thickBot="1">
      <c r="A42" s="6">
        <v>1012</v>
      </c>
      <c r="B42" s="6">
        <v>0</v>
      </c>
      <c r="C42" s="7">
        <v>43465</v>
      </c>
      <c r="D42" s="8">
        <v>2018</v>
      </c>
      <c r="E42" s="6">
        <v>536</v>
      </c>
      <c r="F42" s="6">
        <v>3</v>
      </c>
      <c r="G42" s="8" t="s">
        <v>107</v>
      </c>
      <c r="H42" s="8"/>
      <c r="I42" s="9" t="s">
        <v>108</v>
      </c>
      <c r="J42" s="6">
        <v>298</v>
      </c>
      <c r="K42" s="10" t="s">
        <v>109</v>
      </c>
      <c r="L42" s="8" t="s">
        <v>28</v>
      </c>
      <c r="M42" s="6">
        <v>0</v>
      </c>
      <c r="N42" s="8"/>
      <c r="O42" s="8"/>
      <c r="P42" s="6">
        <v>0</v>
      </c>
      <c r="Q42" s="6"/>
      <c r="R42" s="11">
        <v>117.16</v>
      </c>
      <c r="S42" s="15"/>
      <c r="T42" s="11"/>
      <c r="U42" s="11"/>
      <c r="V42" s="11">
        <v>117.16</v>
      </c>
      <c r="W42" s="6">
        <v>18</v>
      </c>
      <c r="X42" s="10"/>
      <c r="Y42" s="14" t="s">
        <v>135</v>
      </c>
    </row>
    <row r="43" spans="1:25" ht="29.25" thickBot="1">
      <c r="A43" s="6">
        <v>412</v>
      </c>
      <c r="B43" s="6">
        <v>0</v>
      </c>
      <c r="C43" s="7">
        <v>43304</v>
      </c>
      <c r="D43" s="8">
        <v>2018</v>
      </c>
      <c r="E43" s="6">
        <v>2511</v>
      </c>
      <c r="F43" s="6">
        <v>4</v>
      </c>
      <c r="G43" s="8" t="s">
        <v>110</v>
      </c>
      <c r="H43" s="8"/>
      <c r="I43" s="9" t="s">
        <v>111</v>
      </c>
      <c r="J43" s="6">
        <v>6673</v>
      </c>
      <c r="K43" s="10" t="s">
        <v>90</v>
      </c>
      <c r="L43" s="8" t="s">
        <v>28</v>
      </c>
      <c r="M43" s="6">
        <v>39</v>
      </c>
      <c r="N43" s="8" t="s">
        <v>35</v>
      </c>
      <c r="O43" s="7">
        <v>43304</v>
      </c>
      <c r="P43" s="6">
        <v>0</v>
      </c>
      <c r="Q43" s="6"/>
      <c r="R43" s="11">
        <v>2550</v>
      </c>
      <c r="S43" s="15"/>
      <c r="T43" s="11"/>
      <c r="U43" s="11"/>
      <c r="V43" s="11">
        <v>2550</v>
      </c>
      <c r="W43" s="6">
        <v>18</v>
      </c>
      <c r="X43" s="10"/>
      <c r="Y43" s="14" t="s">
        <v>136</v>
      </c>
    </row>
    <row r="44" spans="1:25" ht="29.25" thickBot="1">
      <c r="A44" s="6">
        <v>508</v>
      </c>
      <c r="B44" s="6">
        <v>0</v>
      </c>
      <c r="C44" s="7">
        <v>43350</v>
      </c>
      <c r="D44" s="8">
        <v>2018</v>
      </c>
      <c r="E44" s="6">
        <v>2511</v>
      </c>
      <c r="F44" s="6">
        <v>4</v>
      </c>
      <c r="G44" s="8" t="s">
        <v>110</v>
      </c>
      <c r="H44" s="8"/>
      <c r="I44" s="9" t="s">
        <v>112</v>
      </c>
      <c r="J44" s="6">
        <v>0</v>
      </c>
      <c r="K44" s="10"/>
      <c r="L44" s="8" t="s">
        <v>28</v>
      </c>
      <c r="M44" s="6">
        <v>57</v>
      </c>
      <c r="N44" s="8" t="s">
        <v>35</v>
      </c>
      <c r="O44" s="7">
        <v>43349</v>
      </c>
      <c r="P44" s="6">
        <v>0</v>
      </c>
      <c r="Q44" s="6"/>
      <c r="R44" s="11">
        <v>252.63</v>
      </c>
      <c r="S44" s="15"/>
      <c r="T44" s="11"/>
      <c r="U44" s="11"/>
      <c r="V44" s="11">
        <v>252.63</v>
      </c>
      <c r="W44" s="6">
        <v>18</v>
      </c>
      <c r="X44" s="10"/>
      <c r="Y44" s="14" t="s">
        <v>137</v>
      </c>
    </row>
    <row r="45" spans="1:25" ht="29.25" thickBot="1">
      <c r="A45" s="6">
        <v>565</v>
      </c>
      <c r="B45" s="6">
        <v>0</v>
      </c>
      <c r="C45" s="7">
        <v>43375</v>
      </c>
      <c r="D45" s="8">
        <v>2018</v>
      </c>
      <c r="E45" s="6">
        <v>2511</v>
      </c>
      <c r="F45" s="6">
        <v>4</v>
      </c>
      <c r="G45" s="8" t="s">
        <v>110</v>
      </c>
      <c r="H45" s="8"/>
      <c r="I45" s="9" t="s">
        <v>113</v>
      </c>
      <c r="J45" s="6">
        <v>6673</v>
      </c>
      <c r="K45" s="10" t="s">
        <v>90</v>
      </c>
      <c r="L45" s="8" t="s">
        <v>28</v>
      </c>
      <c r="M45" s="6">
        <v>63</v>
      </c>
      <c r="N45" s="8" t="s">
        <v>35</v>
      </c>
      <c r="O45" s="7">
        <v>43375</v>
      </c>
      <c r="P45" s="6">
        <v>0</v>
      </c>
      <c r="Q45" s="6"/>
      <c r="R45" s="11">
        <v>573.4</v>
      </c>
      <c r="S45" s="15"/>
      <c r="T45" s="11"/>
      <c r="U45" s="11"/>
      <c r="V45" s="11">
        <v>573.4</v>
      </c>
      <c r="W45" s="6">
        <v>18</v>
      </c>
      <c r="X45" s="10"/>
      <c r="Y45" s="14" t="s">
        <v>138</v>
      </c>
    </row>
    <row r="46" spans="1:25" ht="29.25" thickBot="1">
      <c r="A46" s="6">
        <v>985</v>
      </c>
      <c r="B46" s="6">
        <v>0</v>
      </c>
      <c r="C46" s="7">
        <v>43465</v>
      </c>
      <c r="D46" s="8">
        <v>2018</v>
      </c>
      <c r="E46" s="6">
        <v>2984</v>
      </c>
      <c r="F46" s="6">
        <v>1</v>
      </c>
      <c r="G46" s="8" t="s">
        <v>114</v>
      </c>
      <c r="H46" s="8"/>
      <c r="I46" s="9" t="s">
        <v>115</v>
      </c>
      <c r="J46" s="6">
        <v>0</v>
      </c>
      <c r="K46" s="10"/>
      <c r="L46" s="8" t="s">
        <v>28</v>
      </c>
      <c r="M46" s="6">
        <v>0</v>
      </c>
      <c r="N46" s="8"/>
      <c r="O46" s="8"/>
      <c r="P46" s="6">
        <v>0</v>
      </c>
      <c r="Q46" s="6"/>
      <c r="R46" s="11">
        <v>1147.8</v>
      </c>
      <c r="S46" s="15"/>
      <c r="T46" s="11"/>
      <c r="U46" s="11"/>
      <c r="V46" s="11">
        <v>1147.8</v>
      </c>
      <c r="W46" s="6">
        <v>18</v>
      </c>
      <c r="X46" s="10"/>
      <c r="Y46" s="14" t="s">
        <v>139</v>
      </c>
    </row>
    <row r="47" spans="1:25" ht="29.25" thickBot="1">
      <c r="A47" s="6">
        <v>352</v>
      </c>
      <c r="B47" s="6">
        <v>0</v>
      </c>
      <c r="C47" s="7">
        <v>43270</v>
      </c>
      <c r="D47" s="8">
        <v>2018</v>
      </c>
      <c r="E47" s="6">
        <v>2964</v>
      </c>
      <c r="F47" s="6">
        <v>1</v>
      </c>
      <c r="G47" s="8" t="s">
        <v>26</v>
      </c>
      <c r="H47" s="8"/>
      <c r="I47" s="9" t="s">
        <v>27</v>
      </c>
      <c r="J47" s="6">
        <v>0</v>
      </c>
      <c r="K47" s="10"/>
      <c r="L47" s="8" t="s">
        <v>28</v>
      </c>
      <c r="M47" s="6">
        <v>0</v>
      </c>
      <c r="N47" s="8"/>
      <c r="O47" s="8"/>
      <c r="P47" s="6">
        <v>0</v>
      </c>
      <c r="Q47" s="6"/>
      <c r="R47" s="11">
        <v>2.21</v>
      </c>
      <c r="S47" s="15"/>
      <c r="T47" s="11"/>
      <c r="U47" s="11"/>
      <c r="V47" s="11">
        <v>2.21</v>
      </c>
      <c r="W47" s="6">
        <v>18</v>
      </c>
      <c r="X47" s="10"/>
      <c r="Y47" s="14" t="s">
        <v>141</v>
      </c>
    </row>
    <row r="48" spans="1:25" ht="57.75" thickBot="1">
      <c r="A48" s="6">
        <v>965</v>
      </c>
      <c r="B48" s="6">
        <v>0</v>
      </c>
      <c r="C48" s="7">
        <v>43465</v>
      </c>
      <c r="D48" s="8">
        <v>2018</v>
      </c>
      <c r="E48" s="6">
        <v>2964</v>
      </c>
      <c r="F48" s="6">
        <v>2</v>
      </c>
      <c r="G48" s="8" t="s">
        <v>26</v>
      </c>
      <c r="H48" s="8"/>
      <c r="I48" s="9" t="s">
        <v>116</v>
      </c>
      <c r="J48" s="6">
        <v>8478</v>
      </c>
      <c r="K48" s="10" t="s">
        <v>117</v>
      </c>
      <c r="L48" s="8" t="s">
        <v>28</v>
      </c>
      <c r="M48" s="6">
        <v>91</v>
      </c>
      <c r="N48" s="8" t="s">
        <v>35</v>
      </c>
      <c r="O48" s="7">
        <v>43465</v>
      </c>
      <c r="P48" s="6">
        <v>0</v>
      </c>
      <c r="Q48" s="6"/>
      <c r="R48" s="11">
        <v>100.74</v>
      </c>
      <c r="S48" s="15"/>
      <c r="T48" s="11"/>
      <c r="U48" s="11"/>
      <c r="V48" s="11">
        <v>100.74</v>
      </c>
      <c r="W48" s="6">
        <v>18</v>
      </c>
      <c r="X48" s="10"/>
      <c r="Y48" s="14" t="s">
        <v>140</v>
      </c>
    </row>
    <row r="49" spans="18:22">
      <c r="R49" s="18">
        <f>SUM(R5:R46)</f>
        <v>30072.200000000004</v>
      </c>
      <c r="S49" s="18">
        <f>SUM(S5:S46)</f>
        <v>-3645.27</v>
      </c>
      <c r="T49" s="18">
        <f>SUM(T5:T46)</f>
        <v>16675.460000000003</v>
      </c>
      <c r="U49" s="18">
        <f>SUM(U5:U46)</f>
        <v>0</v>
      </c>
      <c r="V49" s="18">
        <f>SUM(V5:V46)</f>
        <v>15089.089999999997</v>
      </c>
    </row>
  </sheetData>
  <mergeCells count="2">
    <mergeCell ref="A1:W1"/>
    <mergeCell ref="A2:W2"/>
  </mergeCells>
  <printOptions horizontalCentered="1"/>
  <pageMargins left="0.31496062992125984" right="0.31496062992125984" top="0.15748031496062992" bottom="0.35433070866141736" header="0.11811023622047245" footer="0.11811023622047245"/>
  <pageSetup paperSize="8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2019-07-15T09:06:47Z</dcterms:modified>
</cp:coreProperties>
</file>