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24" windowWidth="22980" windowHeight="9264"/>
  </bookViews>
  <sheets>
    <sheet name="MARC_URB_RES_USC" sheetId="2" r:id="rId1"/>
  </sheets>
  <definedNames>
    <definedName name="_xlnm.Print_Titles" localSheetId="0">MARC_URB_RES_USC!$1:$3</definedName>
  </definedNames>
  <calcPr calcId="125725" refMode="R1C1"/>
</workbook>
</file>

<file path=xl/calcChain.xml><?xml version="1.0" encoding="utf-8"?>
<calcChain xmlns="http://schemas.openxmlformats.org/spreadsheetml/2006/main">
  <c r="T38" i="2"/>
  <c r="W38"/>
  <c r="S38"/>
  <c r="R38"/>
</calcChain>
</file>

<file path=xl/sharedStrings.xml><?xml version="1.0" encoding="utf-8"?>
<sst xmlns="http://schemas.openxmlformats.org/spreadsheetml/2006/main" count="224" uniqueCount="119">
  <si>
    <t>N.ro</t>
  </si>
  <si>
    <t>Sub</t>
  </si>
  <si>
    <t>Data</t>
  </si>
  <si>
    <t>Anno ass.</t>
  </si>
  <si>
    <t>Cap.</t>
  </si>
  <si>
    <t>Art.</t>
  </si>
  <si>
    <t>Cod.Bil.</t>
  </si>
  <si>
    <t>T.</t>
  </si>
  <si>
    <t>Descrizione</t>
  </si>
  <si>
    <t>Codice</t>
  </si>
  <si>
    <t>Beneficiario</t>
  </si>
  <si>
    <t>C/R</t>
  </si>
  <si>
    <t>Anno res.</t>
  </si>
  <si>
    <t>N.ro Atto</t>
  </si>
  <si>
    <t>T.Atto</t>
  </si>
  <si>
    <t>Data Atto</t>
  </si>
  <si>
    <t>Cod. resp.</t>
  </si>
  <si>
    <t>Tipo perfezionamento</t>
  </si>
  <si>
    <t>RE</t>
  </si>
  <si>
    <t>SF</t>
  </si>
  <si>
    <t>DL</t>
  </si>
  <si>
    <t>V.U.S. VALLE UMBRA SERVIZI SPA SERVIZIO IDRICO</t>
  </si>
  <si>
    <t>ENEL ENERGIA - MERCATO LIBERO DELL'ENERGIA</t>
  </si>
  <si>
    <t>01.11-1.03.02.99.002</t>
  </si>
  <si>
    <t>DT</t>
  </si>
  <si>
    <t>VELATTA ANGELO</t>
  </si>
  <si>
    <t>INCARICO ASSISTENZA LEGALE</t>
  </si>
  <si>
    <t>F.P.V.</t>
  </si>
  <si>
    <t>08.01-1.01.01.01.004</t>
  </si>
  <si>
    <t>COMPENSI SPETTANTI AL PERSONALE URBANIST.COLLAB.ACCERT.ICI 2009</t>
  </si>
  <si>
    <t>08.01-1.03.02.07.008</t>
  </si>
  <si>
    <t>ASSISTENZA FOTOCOPIATRICE XEROX ST 420. IMPEGNO DI SPESA.-</t>
  </si>
  <si>
    <t>M.C. SYSTEM S.R.L.</t>
  </si>
  <si>
    <t>UMBRIA MOBILITA' ESERCIZIO S.R.L.</t>
  </si>
  <si>
    <t>11.02-1.03.02.05.004</t>
  </si>
  <si>
    <t>Primi interventi urgenti di protezione civile conseguenti all'eccezionale evento sismico che ha colpito il territorio delle Regioni Lazio, Marche, Umbria e Abruzzo il 24 agosto 2016. (Ordinanza n. 388)- LAVORI SOMMA URGENZA PRIMI INTE</t>
  </si>
  <si>
    <t>11.02-1.03.01.02.011</t>
  </si>
  <si>
    <t>CRISI SMICA CENTRO ITALIA - SISMA DEL 30 OTTOBRE 2016 - ACQUISTO GENERI ALIMENTARI PER MENSA -</t>
  </si>
  <si>
    <t>ELITE VALNERINA SRL</t>
  </si>
  <si>
    <t>Emergenza sismica agosto-ottobre 2016.Impegno di spesa per allacci e consumi energia elettrica tendopoli, strutture collettive di ricovero popolazione, locali di stoccaggio e deposito materiali e genri alimentari, mense collettive ecc.Cascia capoluog</t>
  </si>
  <si>
    <t>11.02-1.03.02.99.999</t>
  </si>
  <si>
    <t>CRISI SISMICA CENTRO ITALIA - SISMA DEL 30 OTTOBRE 2016 - AFFIDAMENTO DEL SERVIZIO DI LAVANDERIA ALLA DITTA CREA IL NUOVO DI FIUNGO BENEDETTO</t>
  </si>
  <si>
    <t>LAVANDERIA"CREA IL NUOVO"DI FIUNGO</t>
  </si>
  <si>
    <t>CRISI SMICA CENTRO ITALIA - SISMA DEL 30 OTTOBRE 2016- IMPEGNO DI SPESA PER DERATTIZZAZIONE - DITTA DEFENSOR SRL -</t>
  </si>
  <si>
    <t>DITTA DEFENSOR SRL</t>
  </si>
  <si>
    <t>11.02-1.03.01.02.999</t>
  </si>
  <si>
    <t>CRISI SIMICA CENTRO ITALIA - SISMA DEL 30 OTTOBRE 2016 - IMPEGNO DI SPESA PER ACQUISTO MATERIALI X CUCINE DA CAMPO - NON ALIMENTARI - DITTA ELITE CASCIA</t>
  </si>
  <si>
    <t>CRISI SISMICA CENTRO ITALIA - SISMA DEL 30 OTTOBRE 2016 - GARA PER FORNITURA GENERI NON ALIMENTARI PER FUNZIONAMENTO CUCINE DA CAMPO DITTA COOP SEDE DI NORCIA</t>
  </si>
  <si>
    <t>MINI MARKET COOP SRL</t>
  </si>
  <si>
    <t>CRISI SIMICA CENTRO ITALIA - SISMA DEL 30 OTTOBRE 2016 - IMPEGNO DI SPESA PER ALLACCI ACQUA FOGNE E CONSUMI DITTA VUS SPA -</t>
  </si>
  <si>
    <t>10.05-1.03.02.15.012</t>
  </si>
  <si>
    <t>40%CONTRAVV.ELEVATE AUSILIARI TRAFFICO 2006</t>
  </si>
  <si>
    <t>CT</t>
  </si>
  <si>
    <t>Quota 40% contravv.al Cds 2012 elevate dagli ausiliari come da convenzione</t>
  </si>
  <si>
    <t>QUOTA 40% CONTRAVV.AL CDS ELEVATE AUSILIARI 2013</t>
  </si>
  <si>
    <t>SPESE PER LA GESTIONE DEI PARCHEGGI SERVIZIO AUSILIARI DEL TRAFFICO quota 50% contravv.2014</t>
  </si>
  <si>
    <t>SPESE PER LA GESTIONE DEI PARCHEGGI SERVIZIO AUSILIARI DEL TRAFFICO (quota 40% contravv.elevate dagli ausiliari) 2015</t>
  </si>
  <si>
    <t>QUOTA 40% CONTRAVVENZIONI ELEVATE DAGLI AUSILIARI DEL TRAFFICO.</t>
  </si>
  <si>
    <t>BUSITALIA SITA NORD SRL GRUPPO FERROVIE DELLO STATO</t>
  </si>
  <si>
    <t>10.05-1.04.03.99.999</t>
  </si>
  <si>
    <t>RECUPERI CIVILISTICI INCASSATI DAL COMUNE DA RIMB.A.S.VA.2006</t>
  </si>
  <si>
    <t>RECUPERI CIVILISTICI INCASSATI 2007 CCP DA RIVERSARE SOC.ASVA</t>
  </si>
  <si>
    <t>Da accert.</t>
  </si>
  <si>
    <t>01.06-2.02.03.05.001</t>
  </si>
  <si>
    <t>F.P.V. Str</t>
  </si>
  <si>
    <t>REDAZIONE DEL QSV SOVRA COMUNALE TRA I COMUN DI CASCIA, MONTELEONE DI SPOLETO E POGGIODOMO. AFFIDAMENTO INCARICO ELABORAZIONE SECONDA FASE.</t>
  </si>
  <si>
    <t>CASTELLUCCI TITO</t>
  </si>
  <si>
    <t>CIAVATTINI MORENO</t>
  </si>
  <si>
    <t>11.01-2.02.03.99.001</t>
  </si>
  <si>
    <t>DGR 1112/2012. INDAGINI DI MICROZONAZIONE SISMICA. CONFERIMENTO INCARICO PROFESSIONALE GEOL. GIORGIO LEONI.</t>
  </si>
  <si>
    <t>LEONI GIORGIO</t>
  </si>
  <si>
    <t>11.02-2.03.02.01.001</t>
  </si>
  <si>
    <t>SISMA 1979, D.G.R.1652/2011. CONCESSIONE CONTRIBUTI PER INTERVENTI SU IMMOBILI DI PROPRIETA' PRIVATA. DITTA GALASSI GASPARE.</t>
  </si>
  <si>
    <t>SISMA 1979, D.G.R.1652/2011. CONCESSIONE CONTRIBUTI PER INTERVENTI SU IMMOBILI DI PROPRIETA' PRIVATA. DITTA EREDI FRANCESCHINI FRANCESCO</t>
  </si>
  <si>
    <t>FRANCESCHINI LORENZO</t>
  </si>
  <si>
    <t>SISMA 1979, D.G.R.1652/2011. CONCESSIONE CONTRIBUTI PER INTERVENTI SU IMMOBILI DI PROPRIETA' PRIVATA. DITTA EREDI MAURI GRAZIELLA.</t>
  </si>
  <si>
    <t>SISMA 1979, D.G.R.1652/2011. CONCESSIONE CONTRIBUTI PER INTERVENTI SU IMMOBILI DI PROPRIETA' PRIVATA. DITTA FRANCESCHINI BRUNELLA</t>
  </si>
  <si>
    <t>11.02-2.02.01.99.999</t>
  </si>
  <si>
    <t>CRISI SISMICA CENTRO MITALIA - SISMA DEL 30/10/16 IMPEGNO DI SPESA PER REALIZZAZIONE IMPIANTI ELETTRICI PER ALLACCI TENDOPOLI. DITTA ELETTROTERMICA PELLEGRINI</t>
  </si>
  <si>
    <t>ELETTROTECNICA PELLEGRINI DI PELLEGRINI MAURIZIO E MARC</t>
  </si>
  <si>
    <t>CRISI SISMICA DEL 30/11/16 ACQUISTO di barriere stradali tipo New Jersey PER STRADA CAPANNE DI ROCCAPORENA</t>
  </si>
  <si>
    <t>CANCELLOTTI SRL</t>
  </si>
  <si>
    <t>99.01-7.02.99.99.999</t>
  </si>
  <si>
    <t>SVINCOLO DEPOSITO CAUZIONALE TRA MITE LIBRETTO BANCARIO A RISPARM</t>
  </si>
  <si>
    <t>SPESE PER PUBBLICAZIONE PIANO ATTUATIVO TRASFERIMENTO STALLA</t>
  </si>
  <si>
    <t>PRIMUCCI MARIO</t>
  </si>
  <si>
    <t>99.01-7.02.03.01.001</t>
  </si>
  <si>
    <t>DISTRIBUZIONE QUOTE CONDONO EDIL IZIO TULLI E PRIMUCCI</t>
  </si>
  <si>
    <t>ERRATO VERSAMENTO CONDONO DA RES TITUIRE</t>
  </si>
  <si>
    <t>RIMBORSO SOMME OBLAZIONE CONDONO BUCCHI ALFREDO VERSATE ERRONEAM.</t>
  </si>
  <si>
    <t>BUCCHI ALFREDO</t>
  </si>
  <si>
    <t>RENDICONTO ESERCIZIO 2017-RIACCERTAMENTO ORDINARIO DEI RESIDUI- ELENCO IMPEGNI DA RESIDUI 2016 E PREC. DA RIPORTARE-</t>
  </si>
  <si>
    <t>Finaziato da</t>
  </si>
  <si>
    <t>Da Incassare prima del riaccert.ordin.</t>
  </si>
  <si>
    <t>Eliminati per insussistenza</t>
  </si>
  <si>
    <t>Prescritti</t>
  </si>
  <si>
    <t>Reimputazione 2018</t>
  </si>
  <si>
    <t>Reimputazione 2019</t>
  </si>
  <si>
    <t>Residui mantenuti da riportare</t>
  </si>
  <si>
    <t>Mantenere a residuo incarico concluso da fatturare.</t>
  </si>
  <si>
    <t>Mantenere a residuo 2016.Prestazione eseguita fatturazione sospesa eventi simici 2016.</t>
  </si>
  <si>
    <t>Economia su impegno da eliminare anche in entrata.</t>
  </si>
  <si>
    <t>Mantenere a residuo 2016. Prestazione eseguita fatturazione sospesa eventi simici 2016.</t>
  </si>
  <si>
    <t>mantenere a residui prestazione eseguita.</t>
  </si>
  <si>
    <t>Mantenere a residui prestazione eseguita.Ft 2012/V1/PARK/000001 del 31/12/2012 da liquidare e compensare.</t>
  </si>
  <si>
    <t>Mantenere a residui prestazione eseguita.Ft /PARK/000025 del 31/12/2013 da liquidare e compensare.</t>
  </si>
  <si>
    <t xml:space="preserve">Mantenere a residui prestazione eseguita. </t>
  </si>
  <si>
    <t>Mantenere a residui prestazione eseguita: -ft.2015/vo/TPL/000029 del 28/2/15 € 406,13 Umbria TPL e Mobilita' Spa e ft.8173000726 del 30/06/16 di € 4 476,49 Busitalia Sita Nord Spa</t>
  </si>
  <si>
    <t>Mantenere a residui prestazione eseguita.Ft 8173000121 del 28/02/17 da liquidare e compensare.</t>
  </si>
  <si>
    <t>Rimborso all'ASVA da compensare</t>
  </si>
  <si>
    <t>Mantenere a residui prestazione eseguita da fatturare</t>
  </si>
  <si>
    <t>Mantenere a residui prestazione eseguita.Ft.4/PA del 20/10/17</t>
  </si>
  <si>
    <t>Mantenere a residui lavori conclusi e rendicontati in attesa liquidazione.</t>
  </si>
  <si>
    <t>Mantenere a residui prestazione eseguita ft.495 del 30/11/2016 pagata 2018</t>
  </si>
  <si>
    <r>
      <t xml:space="preserve">Economia di impegno da iliminare. Avanzo Vinc. </t>
    </r>
    <r>
      <rPr>
        <b/>
        <sz val="11"/>
        <color theme="1"/>
        <rFont val="Arial"/>
        <family val="2"/>
      </rPr>
      <t>FPV</t>
    </r>
  </si>
  <si>
    <t>prestazione eseguita 2016 ft.251/PA del 31/1017.</t>
  </si>
  <si>
    <t xml:space="preserve"> SIG.MARCACCIOLI LUCIA      RESPONSABILE AREA URBANISTICA ALLEGATO ALLA DETERMINA n.94 del 24/05/2018</t>
  </si>
  <si>
    <t>Eliminare per prescrizione non rinvenuti atti interruttivi.</t>
  </si>
  <si>
    <t>Mantenere da restituire</t>
  </si>
</sst>
</file>

<file path=xl/styles.xml><?xml version="1.0" encoding="utf-8"?>
<styleSheet xmlns="http://schemas.openxmlformats.org/spreadsheetml/2006/main">
  <fonts count="2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Arial"/>
      <family val="2"/>
    </font>
    <font>
      <b/>
      <sz val="11"/>
      <color rgb="FFFFFFFF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b/>
      <sz val="14"/>
      <color rgb="FF305E9A"/>
      <name val="Arial"/>
      <family val="2"/>
    </font>
    <font>
      <sz val="14"/>
      <color theme="1"/>
      <name val="Calibri"/>
      <family val="2"/>
      <scheme val="minor"/>
    </font>
    <font>
      <sz val="14"/>
      <color theme="1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305E9A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305E9A"/>
      </left>
      <right style="medium">
        <color rgb="FF305E9A"/>
      </right>
      <top style="medium">
        <color rgb="FF305E9A"/>
      </top>
      <bottom style="medium">
        <color rgb="FF305E9A"/>
      </bottom>
      <diagonal/>
    </border>
    <border>
      <left/>
      <right/>
      <top/>
      <bottom style="medium">
        <color rgb="FF305E9A"/>
      </bottom>
      <diagonal/>
    </border>
    <border>
      <left style="medium">
        <color rgb="FF305E9A"/>
      </left>
      <right style="medium">
        <color rgb="FF305E9A"/>
      </right>
      <top style="medium">
        <color rgb="FF305E9A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1">
    <xf numFmtId="0" fontId="0" fillId="0" borderId="0" xfId="0"/>
    <xf numFmtId="0" fontId="18" fillId="0" borderId="0" xfId="0" applyFont="1"/>
    <xf numFmtId="0" fontId="20" fillId="0" borderId="10" xfId="0" applyFont="1" applyBorder="1" applyAlignment="1">
      <alignment horizontal="right"/>
    </xf>
    <xf numFmtId="14" fontId="20" fillId="0" borderId="10" xfId="0" applyNumberFormat="1" applyFont="1" applyBorder="1" applyAlignment="1">
      <alignment horizontal="center"/>
    </xf>
    <xf numFmtId="0" fontId="20" fillId="0" borderId="10" xfId="0" applyFont="1" applyBorder="1" applyAlignment="1">
      <alignment horizontal="center"/>
    </xf>
    <xf numFmtId="0" fontId="20" fillId="0" borderId="10" xfId="0" applyFont="1" applyBorder="1" applyAlignment="1">
      <alignment horizontal="left"/>
    </xf>
    <xf numFmtId="4" fontId="20" fillId="0" borderId="10" xfId="0" applyNumberFormat="1" applyFont="1" applyBorder="1" applyAlignment="1">
      <alignment horizontal="right"/>
    </xf>
    <xf numFmtId="0" fontId="19" fillId="33" borderId="12" xfId="0" applyFont="1" applyFill="1" applyBorder="1" applyAlignment="1">
      <alignment horizontal="center" vertical="center" wrapText="1"/>
    </xf>
    <xf numFmtId="0" fontId="19" fillId="33" borderId="12" xfId="0" applyFont="1" applyFill="1" applyBorder="1" applyAlignment="1">
      <alignment horizontal="left" vertical="top" wrapText="1"/>
    </xf>
    <xf numFmtId="4" fontId="19" fillId="33" borderId="12" xfId="0" applyNumberFormat="1" applyFont="1" applyFill="1" applyBorder="1" applyAlignment="1">
      <alignment horizontal="center" vertical="center" wrapText="1"/>
    </xf>
    <xf numFmtId="0" fontId="20" fillId="0" borderId="10" xfId="0" applyFont="1" applyBorder="1" applyAlignment="1">
      <alignment horizontal="left" vertical="top" wrapText="1"/>
    </xf>
    <xf numFmtId="0" fontId="18" fillId="0" borderId="0" xfId="0" applyFont="1" applyAlignment="1">
      <alignment horizontal="left" vertical="top" wrapText="1"/>
    </xf>
    <xf numFmtId="4" fontId="18" fillId="0" borderId="0" xfId="0" applyNumberFormat="1" applyFont="1"/>
    <xf numFmtId="4" fontId="19" fillId="33" borderId="12" xfId="0" applyNumberFormat="1" applyFont="1" applyFill="1" applyBorder="1" applyAlignment="1">
      <alignment horizontal="right" wrapText="1"/>
    </xf>
    <xf numFmtId="4" fontId="18" fillId="0" borderId="0" xfId="0" applyNumberFormat="1" applyFont="1" applyAlignment="1">
      <alignment horizontal="right"/>
    </xf>
    <xf numFmtId="0" fontId="18" fillId="0" borderId="0" xfId="0" applyFont="1" applyAlignment="1">
      <alignment vertical="top" wrapText="1"/>
    </xf>
    <xf numFmtId="0" fontId="21" fillId="0" borderId="0" xfId="0" applyFont="1"/>
    <xf numFmtId="0" fontId="21" fillId="0" borderId="0" xfId="0" applyFont="1" applyAlignment="1">
      <alignment horizontal="left" vertical="top" wrapText="1"/>
    </xf>
    <xf numFmtId="0" fontId="21" fillId="0" borderId="0" xfId="0" applyFont="1" applyAlignment="1">
      <alignment vertical="top" wrapText="1"/>
    </xf>
    <xf numFmtId="0" fontId="20" fillId="0" borderId="10" xfId="0" applyFont="1" applyFill="1" applyBorder="1" applyAlignment="1">
      <alignment horizontal="left" vertical="top" wrapText="1"/>
    </xf>
    <xf numFmtId="0" fontId="25" fillId="0" borderId="0" xfId="0" applyFont="1" applyAlignment="1">
      <alignment vertical="top" wrapText="1"/>
    </xf>
    <xf numFmtId="0" fontId="25" fillId="0" borderId="0" xfId="0" applyFont="1"/>
    <xf numFmtId="0" fontId="18" fillId="34" borderId="0" xfId="0" applyFont="1" applyFill="1" applyAlignment="1">
      <alignment vertical="top" wrapText="1"/>
    </xf>
    <xf numFmtId="0" fontId="20" fillId="34" borderId="10" xfId="0" applyFont="1" applyFill="1" applyBorder="1" applyAlignment="1">
      <alignment horizontal="left" vertical="top" wrapText="1"/>
    </xf>
    <xf numFmtId="0" fontId="21" fillId="34" borderId="0" xfId="0" applyFont="1" applyFill="1" applyAlignment="1">
      <alignment vertical="top" wrapText="1"/>
    </xf>
    <xf numFmtId="4" fontId="21" fillId="0" borderId="10" xfId="0" applyNumberFormat="1" applyFont="1" applyBorder="1"/>
    <xf numFmtId="4" fontId="21" fillId="0" borderId="10" xfId="0" applyNumberFormat="1" applyFont="1" applyBorder="1" applyAlignment="1">
      <alignment horizontal="right"/>
    </xf>
    <xf numFmtId="0" fontId="23" fillId="0" borderId="0" xfId="0" applyFont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23" fillId="0" borderId="11" xfId="0" applyFont="1" applyBorder="1" applyAlignment="1">
      <alignment horizontal="center" vertical="center" wrapText="1"/>
    </xf>
    <xf numFmtId="0" fontId="24" fillId="0" borderId="11" xfId="0" applyFont="1" applyBorder="1" applyAlignment="1">
      <alignment horizontal="center" vertical="center" wrapText="1"/>
    </xf>
  </cellXfs>
  <cellStyles count="42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43"/>
  <sheetViews>
    <sheetView showGridLines="0" tabSelected="1" view="pageBreakPreview" topLeftCell="D1" zoomScale="60" zoomScaleNormal="100" workbookViewId="0">
      <pane ySplit="3" topLeftCell="A4" activePane="bottomLeft" state="frozen"/>
      <selection activeCell="G1" sqref="G1"/>
      <selection pane="bottomLeft" activeCell="AC4" sqref="AC4"/>
    </sheetView>
  </sheetViews>
  <sheetFormatPr defaultRowHeight="10.199999999999999"/>
  <cols>
    <col min="1" max="1" width="13.77734375" style="1" customWidth="1"/>
    <col min="2" max="2" width="12" style="1" bestFit="1" customWidth="1"/>
    <col min="3" max="3" width="11" style="1" bestFit="1" customWidth="1"/>
    <col min="4" max="4" width="10.5546875" style="1" bestFit="1" customWidth="1"/>
    <col min="5" max="5" width="5.44140625" style="1" customWidth="1"/>
    <col min="6" max="6" width="4.44140625" style="1" customWidth="1"/>
    <col min="7" max="7" width="20.21875" style="1" bestFit="1" customWidth="1"/>
    <col min="8" max="8" width="3.5546875" style="1" customWidth="1"/>
    <col min="9" max="9" width="35.5546875" style="1" bestFit="1" customWidth="1"/>
    <col min="10" max="10" width="7.77734375" style="1" customWidth="1"/>
    <col min="11" max="11" width="29.21875" style="1" customWidth="1"/>
    <col min="12" max="12" width="4.44140625" style="1" customWidth="1"/>
    <col min="13" max="13" width="10.33203125" style="1" bestFit="1" customWidth="1"/>
    <col min="14" max="14" width="9.5546875" style="1" bestFit="1" customWidth="1"/>
    <col min="15" max="15" width="6.77734375" style="1" customWidth="1"/>
    <col min="16" max="16" width="11" style="1" bestFit="1" customWidth="1"/>
    <col min="17" max="17" width="11" style="1" customWidth="1"/>
    <col min="18" max="18" width="11" style="12" bestFit="1" customWidth="1"/>
    <col min="19" max="19" width="18" style="1" bestFit="1" customWidth="1"/>
    <col min="20" max="20" width="16.44140625" style="1" customWidth="1"/>
    <col min="21" max="21" width="15.88671875" style="1" customWidth="1"/>
    <col min="22" max="22" width="18.33203125" style="1" customWidth="1"/>
    <col min="23" max="23" width="19.6640625" style="14" bestFit="1" customWidth="1"/>
    <col min="24" max="24" width="9.5546875" style="1" customWidth="1"/>
    <col min="25" max="25" width="29.5546875" style="11" customWidth="1"/>
    <col min="26" max="26" width="8.88671875" style="15"/>
    <col min="27" max="16384" width="8.88671875" style="1"/>
  </cols>
  <sheetData>
    <row r="1" spans="1:26" s="21" customFormat="1" ht="18">
      <c r="A1" s="27" t="s">
        <v>91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0"/>
    </row>
    <row r="2" spans="1:26" s="21" customFormat="1" ht="18.600000000000001" thickBot="1">
      <c r="A2" s="29" t="s">
        <v>116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20"/>
    </row>
    <row r="3" spans="1:26" ht="69.599999999999994" thickBot="1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7" t="s">
        <v>7</v>
      </c>
      <c r="I3" s="8" t="s">
        <v>8</v>
      </c>
      <c r="J3" s="7" t="s">
        <v>9</v>
      </c>
      <c r="K3" s="7" t="s">
        <v>10</v>
      </c>
      <c r="L3" s="7" t="s">
        <v>11</v>
      </c>
      <c r="M3" s="7" t="s">
        <v>12</v>
      </c>
      <c r="N3" s="7" t="s">
        <v>13</v>
      </c>
      <c r="O3" s="7" t="s">
        <v>14</v>
      </c>
      <c r="P3" s="7" t="s">
        <v>15</v>
      </c>
      <c r="Q3" s="7" t="s">
        <v>92</v>
      </c>
      <c r="R3" s="9" t="s">
        <v>93</v>
      </c>
      <c r="S3" s="7" t="s">
        <v>94</v>
      </c>
      <c r="T3" s="7" t="s">
        <v>95</v>
      </c>
      <c r="U3" s="7" t="s">
        <v>96</v>
      </c>
      <c r="V3" s="7" t="s">
        <v>97</v>
      </c>
      <c r="W3" s="13" t="s">
        <v>98</v>
      </c>
      <c r="X3" s="7" t="s">
        <v>16</v>
      </c>
      <c r="Y3" s="8" t="s">
        <v>17</v>
      </c>
    </row>
    <row r="4" spans="1:26" ht="36.6" customHeight="1" thickBot="1">
      <c r="A4" s="2">
        <v>787</v>
      </c>
      <c r="B4" s="2">
        <v>0</v>
      </c>
      <c r="C4" s="3">
        <v>40868</v>
      </c>
      <c r="D4" s="4">
        <v>2011</v>
      </c>
      <c r="E4" s="2">
        <v>138</v>
      </c>
      <c r="F4" s="2">
        <v>3</v>
      </c>
      <c r="G4" s="4" t="s">
        <v>23</v>
      </c>
      <c r="H4" s="4"/>
      <c r="I4" s="10" t="s">
        <v>26</v>
      </c>
      <c r="J4" s="2">
        <v>518</v>
      </c>
      <c r="K4" s="5" t="s">
        <v>25</v>
      </c>
      <c r="L4" s="4" t="s">
        <v>18</v>
      </c>
      <c r="M4" s="4">
        <v>2016</v>
      </c>
      <c r="N4" s="2">
        <v>44</v>
      </c>
      <c r="O4" s="4" t="s">
        <v>24</v>
      </c>
      <c r="P4" s="3">
        <v>40856</v>
      </c>
      <c r="Q4" s="5" t="s">
        <v>27</v>
      </c>
      <c r="R4" s="6">
        <v>2000</v>
      </c>
      <c r="S4" s="6"/>
      <c r="T4" s="6"/>
      <c r="U4" s="6"/>
      <c r="V4" s="6"/>
      <c r="W4" s="6">
        <v>2000</v>
      </c>
      <c r="X4" s="2">
        <v>20</v>
      </c>
      <c r="Y4" s="10" t="s">
        <v>99</v>
      </c>
    </row>
    <row r="5" spans="1:26" ht="55.8" thickBot="1">
      <c r="A5" s="2">
        <v>1211</v>
      </c>
      <c r="B5" s="2">
        <v>0</v>
      </c>
      <c r="C5" s="3">
        <v>40178</v>
      </c>
      <c r="D5" s="4">
        <v>2009</v>
      </c>
      <c r="E5" s="2">
        <v>163</v>
      </c>
      <c r="F5" s="2">
        <v>2</v>
      </c>
      <c r="G5" s="4" t="s">
        <v>28</v>
      </c>
      <c r="H5" s="4"/>
      <c r="I5" s="10" t="s">
        <v>29</v>
      </c>
      <c r="J5" s="2">
        <v>0</v>
      </c>
      <c r="K5" s="5"/>
      <c r="L5" s="4" t="s">
        <v>18</v>
      </c>
      <c r="M5" s="4">
        <v>2016</v>
      </c>
      <c r="N5" s="2">
        <v>0</v>
      </c>
      <c r="O5" s="4"/>
      <c r="P5" s="4"/>
      <c r="Q5" s="5"/>
      <c r="R5" s="6">
        <v>0.03</v>
      </c>
      <c r="S5" s="6">
        <v>-0.03</v>
      </c>
      <c r="T5" s="6"/>
      <c r="U5" s="6"/>
      <c r="V5" s="6"/>
      <c r="W5" s="6"/>
      <c r="X5" s="2">
        <v>20</v>
      </c>
      <c r="Y5" s="10" t="s">
        <v>114</v>
      </c>
    </row>
    <row r="6" spans="1:26" ht="42" thickBot="1">
      <c r="A6" s="2">
        <v>460</v>
      </c>
      <c r="B6" s="2">
        <v>0</v>
      </c>
      <c r="C6" s="3">
        <v>42663</v>
      </c>
      <c r="D6" s="4">
        <v>2016</v>
      </c>
      <c r="E6" s="2">
        <v>202</v>
      </c>
      <c r="F6" s="2">
        <v>1</v>
      </c>
      <c r="G6" s="4" t="s">
        <v>30</v>
      </c>
      <c r="H6" s="4"/>
      <c r="I6" s="10" t="s">
        <v>31</v>
      </c>
      <c r="J6" s="2">
        <v>6274</v>
      </c>
      <c r="K6" s="5" t="s">
        <v>32</v>
      </c>
      <c r="L6" s="4" t="s">
        <v>18</v>
      </c>
      <c r="M6" s="4">
        <v>2016</v>
      </c>
      <c r="N6" s="2">
        <v>24</v>
      </c>
      <c r="O6" s="4" t="s">
        <v>24</v>
      </c>
      <c r="P6" s="3">
        <v>42660</v>
      </c>
      <c r="Q6" s="5"/>
      <c r="R6" s="6">
        <v>591.58000000000004</v>
      </c>
      <c r="S6" s="6"/>
      <c r="T6" s="6"/>
      <c r="U6" s="6"/>
      <c r="V6" s="6"/>
      <c r="W6" s="6">
        <v>591.58000000000004</v>
      </c>
      <c r="X6" s="2">
        <v>20</v>
      </c>
      <c r="Y6" s="10" t="s">
        <v>115</v>
      </c>
      <c r="Z6" s="22"/>
    </row>
    <row r="7" spans="1:26" ht="97.2" thickBot="1">
      <c r="A7" s="2">
        <v>484</v>
      </c>
      <c r="B7" s="2">
        <v>0</v>
      </c>
      <c r="C7" s="3">
        <v>42682</v>
      </c>
      <c r="D7" s="4">
        <v>2016</v>
      </c>
      <c r="E7" s="2">
        <v>1100</v>
      </c>
      <c r="F7" s="2">
        <v>3</v>
      </c>
      <c r="G7" s="4" t="s">
        <v>34</v>
      </c>
      <c r="H7" s="4"/>
      <c r="I7" s="10" t="s">
        <v>35</v>
      </c>
      <c r="J7" s="2">
        <v>5967</v>
      </c>
      <c r="K7" s="5" t="s">
        <v>22</v>
      </c>
      <c r="L7" s="4" t="s">
        <v>18</v>
      </c>
      <c r="M7" s="4">
        <v>2016</v>
      </c>
      <c r="N7" s="2">
        <v>399</v>
      </c>
      <c r="O7" s="4" t="s">
        <v>20</v>
      </c>
      <c r="P7" s="3">
        <v>42671</v>
      </c>
      <c r="Q7" s="5"/>
      <c r="R7" s="6">
        <v>1150</v>
      </c>
      <c r="S7" s="6"/>
      <c r="T7" s="6"/>
      <c r="U7" s="6"/>
      <c r="V7" s="6"/>
      <c r="W7" s="6">
        <v>1150</v>
      </c>
      <c r="X7" s="2">
        <v>20</v>
      </c>
      <c r="Y7" s="10" t="s">
        <v>100</v>
      </c>
    </row>
    <row r="8" spans="1:26" ht="55.8" thickBot="1">
      <c r="A8" s="2">
        <v>489</v>
      </c>
      <c r="B8" s="2">
        <v>0</v>
      </c>
      <c r="C8" s="3">
        <v>42683</v>
      </c>
      <c r="D8" s="4">
        <v>2016</v>
      </c>
      <c r="E8" s="2">
        <v>1100</v>
      </c>
      <c r="F8" s="2">
        <v>14</v>
      </c>
      <c r="G8" s="4" t="s">
        <v>36</v>
      </c>
      <c r="H8" s="4"/>
      <c r="I8" s="10" t="s">
        <v>37</v>
      </c>
      <c r="J8" s="2">
        <v>6823</v>
      </c>
      <c r="K8" s="5" t="s">
        <v>38</v>
      </c>
      <c r="L8" s="4" t="s">
        <v>18</v>
      </c>
      <c r="M8" s="4">
        <v>2016</v>
      </c>
      <c r="N8" s="2">
        <v>31</v>
      </c>
      <c r="O8" s="4" t="s">
        <v>24</v>
      </c>
      <c r="P8" s="3">
        <v>42683</v>
      </c>
      <c r="Q8" s="5"/>
      <c r="R8" s="6">
        <v>0.01</v>
      </c>
      <c r="S8" s="6">
        <v>-0.01</v>
      </c>
      <c r="T8" s="6"/>
      <c r="U8" s="6"/>
      <c r="V8" s="6"/>
      <c r="W8" s="6"/>
      <c r="X8" s="2">
        <v>20</v>
      </c>
      <c r="Y8" s="10" t="s">
        <v>101</v>
      </c>
    </row>
    <row r="9" spans="1:26" ht="119.4" customHeight="1" thickBot="1">
      <c r="A9" s="2">
        <v>515</v>
      </c>
      <c r="B9" s="2">
        <v>0</v>
      </c>
      <c r="C9" s="3">
        <v>42697</v>
      </c>
      <c r="D9" s="4">
        <v>2016</v>
      </c>
      <c r="E9" s="2">
        <v>1100</v>
      </c>
      <c r="F9" s="2">
        <v>16</v>
      </c>
      <c r="G9" s="4" t="s">
        <v>34</v>
      </c>
      <c r="H9" s="4"/>
      <c r="I9" s="10" t="s">
        <v>39</v>
      </c>
      <c r="J9" s="2">
        <v>5967</v>
      </c>
      <c r="K9" s="5" t="s">
        <v>22</v>
      </c>
      <c r="L9" s="4" t="s">
        <v>18</v>
      </c>
      <c r="M9" s="4">
        <v>2016</v>
      </c>
      <c r="N9" s="2">
        <v>53</v>
      </c>
      <c r="O9" s="4" t="s">
        <v>24</v>
      </c>
      <c r="P9" s="3">
        <v>42696</v>
      </c>
      <c r="Q9" s="5"/>
      <c r="R9" s="6">
        <v>30000</v>
      </c>
      <c r="S9" s="6"/>
      <c r="T9" s="6"/>
      <c r="U9" s="6"/>
      <c r="V9" s="6"/>
      <c r="W9" s="6">
        <v>30000</v>
      </c>
      <c r="X9" s="2">
        <v>20</v>
      </c>
      <c r="Y9" s="10" t="s">
        <v>102</v>
      </c>
    </row>
    <row r="10" spans="1:26" ht="69.599999999999994" thickBot="1">
      <c r="A10" s="2">
        <v>575</v>
      </c>
      <c r="B10" s="2">
        <v>0</v>
      </c>
      <c r="C10" s="3">
        <v>42717</v>
      </c>
      <c r="D10" s="4">
        <v>2016</v>
      </c>
      <c r="E10" s="2">
        <v>1100</v>
      </c>
      <c r="F10" s="2">
        <v>21</v>
      </c>
      <c r="G10" s="4" t="s">
        <v>40</v>
      </c>
      <c r="H10" s="4"/>
      <c r="I10" s="10" t="s">
        <v>41</v>
      </c>
      <c r="J10" s="2">
        <v>5092</v>
      </c>
      <c r="K10" s="5" t="s">
        <v>42</v>
      </c>
      <c r="L10" s="4" t="s">
        <v>18</v>
      </c>
      <c r="M10" s="4">
        <v>2016</v>
      </c>
      <c r="N10" s="2">
        <v>59</v>
      </c>
      <c r="O10" s="4" t="s">
        <v>24</v>
      </c>
      <c r="P10" s="3">
        <v>42699</v>
      </c>
      <c r="Q10" s="5"/>
      <c r="R10" s="6">
        <v>2353.88</v>
      </c>
      <c r="S10" s="6">
        <v>-2353.88</v>
      </c>
      <c r="T10" s="6"/>
      <c r="U10" s="6"/>
      <c r="V10" s="6"/>
      <c r="W10" s="6"/>
      <c r="X10" s="2">
        <v>20</v>
      </c>
      <c r="Y10" s="10" t="s">
        <v>101</v>
      </c>
    </row>
    <row r="11" spans="1:26" ht="69.599999999999994" thickBot="1">
      <c r="A11" s="2">
        <v>529</v>
      </c>
      <c r="B11" s="2">
        <v>0</v>
      </c>
      <c r="C11" s="3">
        <v>42699</v>
      </c>
      <c r="D11" s="4">
        <v>2016</v>
      </c>
      <c r="E11" s="2">
        <v>1100</v>
      </c>
      <c r="F11" s="2">
        <v>22</v>
      </c>
      <c r="G11" s="4" t="s">
        <v>40</v>
      </c>
      <c r="H11" s="4"/>
      <c r="I11" s="10" t="s">
        <v>43</v>
      </c>
      <c r="J11" s="2">
        <v>7811</v>
      </c>
      <c r="K11" s="5" t="s">
        <v>44</v>
      </c>
      <c r="L11" s="4" t="s">
        <v>18</v>
      </c>
      <c r="M11" s="4">
        <v>2016</v>
      </c>
      <c r="N11" s="2">
        <v>56</v>
      </c>
      <c r="O11" s="4" t="s">
        <v>24</v>
      </c>
      <c r="P11" s="3">
        <v>42699</v>
      </c>
      <c r="Q11" s="5"/>
      <c r="R11" s="6">
        <v>1228.2</v>
      </c>
      <c r="S11" s="6">
        <v>-1228.2</v>
      </c>
      <c r="T11" s="6"/>
      <c r="U11" s="6"/>
      <c r="V11" s="6"/>
      <c r="W11" s="6"/>
      <c r="X11" s="2">
        <v>20</v>
      </c>
      <c r="Y11" s="10" t="s">
        <v>101</v>
      </c>
    </row>
    <row r="12" spans="1:26" ht="83.4" thickBot="1">
      <c r="A12" s="2">
        <v>623</v>
      </c>
      <c r="B12" s="2">
        <v>0</v>
      </c>
      <c r="C12" s="3">
        <v>42723</v>
      </c>
      <c r="D12" s="4">
        <v>2016</v>
      </c>
      <c r="E12" s="2">
        <v>1100</v>
      </c>
      <c r="F12" s="2">
        <v>25</v>
      </c>
      <c r="G12" s="4" t="s">
        <v>45</v>
      </c>
      <c r="H12" s="4"/>
      <c r="I12" s="10" t="s">
        <v>46</v>
      </c>
      <c r="J12" s="2">
        <v>6823</v>
      </c>
      <c r="K12" s="5" t="s">
        <v>38</v>
      </c>
      <c r="L12" s="4" t="s">
        <v>18</v>
      </c>
      <c r="M12" s="4">
        <v>2016</v>
      </c>
      <c r="N12" s="2">
        <v>82</v>
      </c>
      <c r="O12" s="4" t="s">
        <v>24</v>
      </c>
      <c r="P12" s="3">
        <v>42717</v>
      </c>
      <c r="Q12" s="5"/>
      <c r="R12" s="6">
        <v>181.85</v>
      </c>
      <c r="S12" s="6">
        <v>-181.85</v>
      </c>
      <c r="T12" s="6"/>
      <c r="U12" s="6"/>
      <c r="V12" s="6"/>
      <c r="W12" s="6"/>
      <c r="X12" s="2">
        <v>20</v>
      </c>
      <c r="Y12" s="10" t="s">
        <v>101</v>
      </c>
    </row>
    <row r="13" spans="1:26" ht="97.2" thickBot="1">
      <c r="A13" s="2">
        <v>677</v>
      </c>
      <c r="B13" s="2">
        <v>0</v>
      </c>
      <c r="C13" s="3">
        <v>42732</v>
      </c>
      <c r="D13" s="4">
        <v>2016</v>
      </c>
      <c r="E13" s="2">
        <v>1100</v>
      </c>
      <c r="F13" s="2">
        <v>25</v>
      </c>
      <c r="G13" s="4" t="s">
        <v>45</v>
      </c>
      <c r="H13" s="4"/>
      <c r="I13" s="10" t="s">
        <v>47</v>
      </c>
      <c r="J13" s="2">
        <v>7914</v>
      </c>
      <c r="K13" s="5" t="s">
        <v>48</v>
      </c>
      <c r="L13" s="4" t="s">
        <v>18</v>
      </c>
      <c r="M13" s="4">
        <v>2016</v>
      </c>
      <c r="N13" s="2">
        <v>99</v>
      </c>
      <c r="O13" s="4" t="s">
        <v>24</v>
      </c>
      <c r="P13" s="3">
        <v>42727</v>
      </c>
      <c r="Q13" s="5"/>
      <c r="R13" s="6">
        <v>1900</v>
      </c>
      <c r="S13" s="6">
        <v>-1900</v>
      </c>
      <c r="T13" s="6"/>
      <c r="U13" s="6"/>
      <c r="V13" s="6"/>
      <c r="W13" s="6"/>
      <c r="X13" s="2">
        <v>20</v>
      </c>
      <c r="Y13" s="10" t="s">
        <v>101</v>
      </c>
    </row>
    <row r="14" spans="1:26" ht="69.599999999999994" thickBot="1">
      <c r="A14" s="2">
        <v>708</v>
      </c>
      <c r="B14" s="2">
        <v>0</v>
      </c>
      <c r="C14" s="3">
        <v>42734</v>
      </c>
      <c r="D14" s="4">
        <v>2016</v>
      </c>
      <c r="E14" s="2">
        <v>1100</v>
      </c>
      <c r="F14" s="2">
        <v>29</v>
      </c>
      <c r="G14" s="4" t="s">
        <v>40</v>
      </c>
      <c r="H14" s="4"/>
      <c r="I14" s="10" t="s">
        <v>49</v>
      </c>
      <c r="J14" s="2">
        <v>3801</v>
      </c>
      <c r="K14" s="5" t="s">
        <v>21</v>
      </c>
      <c r="L14" s="4" t="s">
        <v>18</v>
      </c>
      <c r="M14" s="4">
        <v>2016</v>
      </c>
      <c r="N14" s="2">
        <v>101</v>
      </c>
      <c r="O14" s="4" t="s">
        <v>24</v>
      </c>
      <c r="P14" s="3">
        <v>42734</v>
      </c>
      <c r="Q14" s="5"/>
      <c r="R14" s="6">
        <v>10000</v>
      </c>
      <c r="S14" s="6"/>
      <c r="T14" s="6"/>
      <c r="U14" s="6"/>
      <c r="V14" s="6"/>
      <c r="W14" s="6">
        <v>10000</v>
      </c>
      <c r="X14" s="2">
        <v>20</v>
      </c>
      <c r="Y14" s="10" t="s">
        <v>102</v>
      </c>
    </row>
    <row r="15" spans="1:26" ht="40.200000000000003" customHeight="1" thickBot="1">
      <c r="A15" s="2">
        <v>3037</v>
      </c>
      <c r="B15" s="2">
        <v>0</v>
      </c>
      <c r="C15" s="3">
        <v>39082</v>
      </c>
      <c r="D15" s="4">
        <v>2006</v>
      </c>
      <c r="E15" s="2">
        <v>2122</v>
      </c>
      <c r="F15" s="2">
        <v>2</v>
      </c>
      <c r="G15" s="4" t="s">
        <v>50</v>
      </c>
      <c r="H15" s="4"/>
      <c r="I15" s="10" t="s">
        <v>51</v>
      </c>
      <c r="J15" s="2">
        <v>0</v>
      </c>
      <c r="K15" s="5"/>
      <c r="L15" s="4" t="s">
        <v>18</v>
      </c>
      <c r="M15" s="4">
        <v>2006</v>
      </c>
      <c r="N15" s="2">
        <v>3079</v>
      </c>
      <c r="O15" s="4" t="s">
        <v>52</v>
      </c>
      <c r="P15" s="3">
        <v>38939</v>
      </c>
      <c r="Q15" s="5"/>
      <c r="R15" s="6">
        <v>1338.39</v>
      </c>
      <c r="S15" s="6"/>
      <c r="T15" s="6"/>
      <c r="U15" s="6"/>
      <c r="V15" s="6"/>
      <c r="W15" s="6">
        <v>1338.39</v>
      </c>
      <c r="X15" s="2">
        <v>20</v>
      </c>
      <c r="Y15" s="10" t="s">
        <v>103</v>
      </c>
      <c r="Z15" s="24"/>
    </row>
    <row r="16" spans="1:26" ht="69.599999999999994" thickBot="1">
      <c r="A16" s="2">
        <v>1083</v>
      </c>
      <c r="B16" s="2">
        <v>0</v>
      </c>
      <c r="C16" s="3">
        <v>41274</v>
      </c>
      <c r="D16" s="4">
        <v>2012</v>
      </c>
      <c r="E16" s="2">
        <v>2122</v>
      </c>
      <c r="F16" s="2">
        <v>2</v>
      </c>
      <c r="G16" s="4" t="s">
        <v>50</v>
      </c>
      <c r="H16" s="4"/>
      <c r="I16" s="10" t="s">
        <v>53</v>
      </c>
      <c r="J16" s="2">
        <v>0</v>
      </c>
      <c r="K16" s="5"/>
      <c r="L16" s="4" t="s">
        <v>18</v>
      </c>
      <c r="M16" s="4">
        <v>2012</v>
      </c>
      <c r="N16" s="2">
        <v>2130</v>
      </c>
      <c r="O16" s="4" t="s">
        <v>52</v>
      </c>
      <c r="P16" s="3">
        <v>39618</v>
      </c>
      <c r="Q16" s="5"/>
      <c r="R16" s="6">
        <v>3987.2</v>
      </c>
      <c r="S16" s="6"/>
      <c r="T16" s="6"/>
      <c r="U16" s="6"/>
      <c r="V16" s="6"/>
      <c r="W16" s="6">
        <v>3987.2</v>
      </c>
      <c r="X16" s="2">
        <v>20</v>
      </c>
      <c r="Y16" s="10" t="s">
        <v>104</v>
      </c>
    </row>
    <row r="17" spans="1:26" ht="55.8" thickBot="1">
      <c r="A17" s="2">
        <v>970</v>
      </c>
      <c r="B17" s="2">
        <v>0</v>
      </c>
      <c r="C17" s="3">
        <v>41639</v>
      </c>
      <c r="D17" s="4">
        <v>2013</v>
      </c>
      <c r="E17" s="2">
        <v>2122</v>
      </c>
      <c r="F17" s="2">
        <v>2</v>
      </c>
      <c r="G17" s="4" t="s">
        <v>50</v>
      </c>
      <c r="H17" s="4"/>
      <c r="I17" s="10" t="s">
        <v>54</v>
      </c>
      <c r="J17" s="2">
        <v>0</v>
      </c>
      <c r="K17" s="5"/>
      <c r="L17" s="4" t="s">
        <v>18</v>
      </c>
      <c r="M17" s="4">
        <v>2013</v>
      </c>
      <c r="N17" s="2">
        <v>0</v>
      </c>
      <c r="O17" s="4"/>
      <c r="P17" s="4"/>
      <c r="Q17" s="5"/>
      <c r="R17" s="6">
        <v>4367.3599999999997</v>
      </c>
      <c r="S17" s="6"/>
      <c r="T17" s="6"/>
      <c r="U17" s="6"/>
      <c r="V17" s="6"/>
      <c r="W17" s="6">
        <v>4367.3599999999997</v>
      </c>
      <c r="X17" s="2">
        <v>20</v>
      </c>
      <c r="Y17" s="10" t="s">
        <v>105</v>
      </c>
    </row>
    <row r="18" spans="1:26" ht="55.8" thickBot="1">
      <c r="A18" s="2">
        <v>941</v>
      </c>
      <c r="B18" s="2">
        <v>0</v>
      </c>
      <c r="C18" s="3">
        <v>42004</v>
      </c>
      <c r="D18" s="4">
        <v>2014</v>
      </c>
      <c r="E18" s="2">
        <v>2122</v>
      </c>
      <c r="F18" s="2">
        <v>2</v>
      </c>
      <c r="G18" s="4" t="s">
        <v>50</v>
      </c>
      <c r="H18" s="4"/>
      <c r="I18" s="10" t="s">
        <v>55</v>
      </c>
      <c r="J18" s="2">
        <v>7343</v>
      </c>
      <c r="K18" s="5" t="s">
        <v>33</v>
      </c>
      <c r="L18" s="4" t="s">
        <v>18</v>
      </c>
      <c r="M18" s="4">
        <v>2014</v>
      </c>
      <c r="N18" s="2">
        <v>2130</v>
      </c>
      <c r="O18" s="4" t="s">
        <v>52</v>
      </c>
      <c r="P18" s="3">
        <v>39618</v>
      </c>
      <c r="Q18" s="5"/>
      <c r="R18" s="6">
        <v>5400</v>
      </c>
      <c r="S18" s="6"/>
      <c r="T18" s="6"/>
      <c r="U18" s="6"/>
      <c r="V18" s="6"/>
      <c r="W18" s="6">
        <v>5400</v>
      </c>
      <c r="X18" s="2">
        <v>20</v>
      </c>
      <c r="Y18" s="19" t="s">
        <v>106</v>
      </c>
      <c r="Z18" s="22"/>
    </row>
    <row r="19" spans="1:26" ht="97.2" thickBot="1">
      <c r="A19" s="2">
        <v>1020</v>
      </c>
      <c r="B19" s="2">
        <v>0</v>
      </c>
      <c r="C19" s="3">
        <v>42369</v>
      </c>
      <c r="D19" s="4">
        <v>2015</v>
      </c>
      <c r="E19" s="2">
        <v>2122</v>
      </c>
      <c r="F19" s="2">
        <v>2</v>
      </c>
      <c r="G19" s="4" t="s">
        <v>50</v>
      </c>
      <c r="H19" s="4"/>
      <c r="I19" s="10" t="s">
        <v>56</v>
      </c>
      <c r="J19" s="2">
        <v>7343</v>
      </c>
      <c r="K19" s="5" t="s">
        <v>33</v>
      </c>
      <c r="L19" s="4" t="s">
        <v>18</v>
      </c>
      <c r="M19" s="4">
        <v>2015</v>
      </c>
      <c r="N19" s="2">
        <v>2130</v>
      </c>
      <c r="O19" s="4" t="s">
        <v>52</v>
      </c>
      <c r="P19" s="3">
        <v>39618</v>
      </c>
      <c r="Q19" s="5"/>
      <c r="R19" s="6">
        <v>5400</v>
      </c>
      <c r="S19" s="6">
        <v>-517.38</v>
      </c>
      <c r="T19" s="6"/>
      <c r="U19" s="6"/>
      <c r="V19" s="6"/>
      <c r="W19" s="6">
        <v>4882.62</v>
      </c>
      <c r="X19" s="2">
        <v>20</v>
      </c>
      <c r="Y19" s="10" t="s">
        <v>107</v>
      </c>
    </row>
    <row r="20" spans="1:26" ht="55.8" thickBot="1">
      <c r="A20" s="2">
        <v>892</v>
      </c>
      <c r="B20" s="2">
        <v>0</v>
      </c>
      <c r="C20" s="3">
        <v>42735</v>
      </c>
      <c r="D20" s="4">
        <v>2016</v>
      </c>
      <c r="E20" s="2">
        <v>2122</v>
      </c>
      <c r="F20" s="2">
        <v>2</v>
      </c>
      <c r="G20" s="4" t="s">
        <v>50</v>
      </c>
      <c r="H20" s="4"/>
      <c r="I20" s="10" t="s">
        <v>57</v>
      </c>
      <c r="J20" s="2">
        <v>7677</v>
      </c>
      <c r="K20" s="5" t="s">
        <v>58</v>
      </c>
      <c r="L20" s="4" t="s">
        <v>18</v>
      </c>
      <c r="M20" s="4">
        <v>2016</v>
      </c>
      <c r="N20" s="2">
        <v>2130</v>
      </c>
      <c r="O20" s="4" t="s">
        <v>52</v>
      </c>
      <c r="P20" s="3">
        <v>39618</v>
      </c>
      <c r="Q20" s="5"/>
      <c r="R20" s="6">
        <v>4912.18</v>
      </c>
      <c r="S20" s="6"/>
      <c r="T20" s="6"/>
      <c r="U20" s="6"/>
      <c r="V20" s="6"/>
      <c r="W20" s="6">
        <v>4912.18</v>
      </c>
      <c r="X20" s="2">
        <v>20</v>
      </c>
      <c r="Y20" s="10" t="s">
        <v>108</v>
      </c>
    </row>
    <row r="21" spans="1:26" ht="28.2" thickBot="1">
      <c r="A21" s="2">
        <v>3061</v>
      </c>
      <c r="B21" s="2">
        <v>0</v>
      </c>
      <c r="C21" s="3">
        <v>39082</v>
      </c>
      <c r="D21" s="4">
        <v>2006</v>
      </c>
      <c r="E21" s="2">
        <v>2122</v>
      </c>
      <c r="F21" s="2">
        <v>7</v>
      </c>
      <c r="G21" s="4" t="s">
        <v>59</v>
      </c>
      <c r="H21" s="4"/>
      <c r="I21" s="10" t="s">
        <v>60</v>
      </c>
      <c r="J21" s="2">
        <v>0</v>
      </c>
      <c r="K21" s="5"/>
      <c r="L21" s="4" t="s">
        <v>18</v>
      </c>
      <c r="M21" s="4">
        <v>2006</v>
      </c>
      <c r="N21" s="2">
        <v>3079</v>
      </c>
      <c r="O21" s="4" t="s">
        <v>52</v>
      </c>
      <c r="P21" s="3">
        <v>38939</v>
      </c>
      <c r="Q21" s="5"/>
      <c r="R21" s="6">
        <v>345</v>
      </c>
      <c r="S21" s="6"/>
      <c r="T21" s="6"/>
      <c r="U21" s="6"/>
      <c r="V21" s="6"/>
      <c r="W21" s="6">
        <v>345</v>
      </c>
      <c r="X21" s="2">
        <v>20</v>
      </c>
      <c r="Y21" s="10" t="s">
        <v>109</v>
      </c>
    </row>
    <row r="22" spans="1:26" ht="42" thickBot="1">
      <c r="A22" s="2">
        <v>3179</v>
      </c>
      <c r="B22" s="2">
        <v>0</v>
      </c>
      <c r="C22" s="3">
        <v>39447</v>
      </c>
      <c r="D22" s="4">
        <v>2007</v>
      </c>
      <c r="E22" s="2">
        <v>2122</v>
      </c>
      <c r="F22" s="2">
        <v>7</v>
      </c>
      <c r="G22" s="4" t="s">
        <v>59</v>
      </c>
      <c r="H22" s="4"/>
      <c r="I22" s="10" t="s">
        <v>61</v>
      </c>
      <c r="J22" s="2">
        <v>0</v>
      </c>
      <c r="K22" s="5"/>
      <c r="L22" s="4" t="s">
        <v>18</v>
      </c>
      <c r="M22" s="4">
        <v>2007</v>
      </c>
      <c r="N22" s="2">
        <v>0</v>
      </c>
      <c r="O22" s="4"/>
      <c r="P22" s="4"/>
      <c r="Q22" s="5"/>
      <c r="R22" s="6">
        <v>45</v>
      </c>
      <c r="S22" s="6"/>
      <c r="T22" s="6"/>
      <c r="U22" s="6"/>
      <c r="V22" s="6"/>
      <c r="W22" s="6">
        <v>45</v>
      </c>
      <c r="X22" s="2">
        <v>20</v>
      </c>
      <c r="Y22" s="10" t="s">
        <v>109</v>
      </c>
    </row>
    <row r="23" spans="1:26" ht="83.4" thickBot="1">
      <c r="A23" s="2">
        <v>499</v>
      </c>
      <c r="B23" s="2">
        <v>0</v>
      </c>
      <c r="C23" s="3">
        <v>41557</v>
      </c>
      <c r="D23" s="4">
        <v>2013</v>
      </c>
      <c r="E23" s="2">
        <v>2580</v>
      </c>
      <c r="F23" s="2">
        <v>4</v>
      </c>
      <c r="G23" s="4" t="s">
        <v>63</v>
      </c>
      <c r="H23" s="4"/>
      <c r="I23" s="10" t="s">
        <v>65</v>
      </c>
      <c r="J23" s="2">
        <v>6780</v>
      </c>
      <c r="K23" s="5" t="s">
        <v>66</v>
      </c>
      <c r="L23" s="4" t="s">
        <v>18</v>
      </c>
      <c r="M23" s="4">
        <v>2016</v>
      </c>
      <c r="N23" s="2">
        <v>46</v>
      </c>
      <c r="O23" s="4" t="s">
        <v>24</v>
      </c>
      <c r="P23" s="3">
        <v>41557</v>
      </c>
      <c r="Q23" s="5" t="s">
        <v>64</v>
      </c>
      <c r="R23" s="6">
        <v>2000</v>
      </c>
      <c r="S23" s="6"/>
      <c r="T23" s="6"/>
      <c r="U23" s="6"/>
      <c r="V23" s="6"/>
      <c r="W23" s="6">
        <v>2000</v>
      </c>
      <c r="X23" s="2">
        <v>20</v>
      </c>
      <c r="Y23" s="10" t="s">
        <v>110</v>
      </c>
    </row>
    <row r="24" spans="1:26" ht="83.4" thickBot="1">
      <c r="A24" s="2">
        <v>504</v>
      </c>
      <c r="B24" s="2">
        <v>0</v>
      </c>
      <c r="C24" s="3">
        <v>41557</v>
      </c>
      <c r="D24" s="4">
        <v>2013</v>
      </c>
      <c r="E24" s="2">
        <v>2580</v>
      </c>
      <c r="F24" s="2">
        <v>4</v>
      </c>
      <c r="G24" s="4" t="s">
        <v>63</v>
      </c>
      <c r="H24" s="4"/>
      <c r="I24" s="10" t="s">
        <v>65</v>
      </c>
      <c r="J24" s="2">
        <v>7165</v>
      </c>
      <c r="K24" s="5" t="s">
        <v>67</v>
      </c>
      <c r="L24" s="4" t="s">
        <v>18</v>
      </c>
      <c r="M24" s="4">
        <v>2016</v>
      </c>
      <c r="N24" s="2">
        <v>46</v>
      </c>
      <c r="O24" s="4" t="s">
        <v>24</v>
      </c>
      <c r="P24" s="3">
        <v>41557</v>
      </c>
      <c r="Q24" s="5" t="s">
        <v>64</v>
      </c>
      <c r="R24" s="6">
        <v>2000</v>
      </c>
      <c r="S24" s="6"/>
      <c r="T24" s="6"/>
      <c r="U24" s="6"/>
      <c r="V24" s="6"/>
      <c r="W24" s="6">
        <v>2000</v>
      </c>
      <c r="X24" s="2">
        <v>20</v>
      </c>
      <c r="Y24" s="10" t="s">
        <v>110</v>
      </c>
    </row>
    <row r="25" spans="1:26" ht="69.599999999999994" thickBot="1">
      <c r="A25" s="2">
        <v>583</v>
      </c>
      <c r="B25" s="2">
        <v>0</v>
      </c>
      <c r="C25" s="3">
        <v>41570</v>
      </c>
      <c r="D25" s="4">
        <v>2013</v>
      </c>
      <c r="E25" s="2">
        <v>2606</v>
      </c>
      <c r="F25" s="2">
        <v>21</v>
      </c>
      <c r="G25" s="4" t="s">
        <v>68</v>
      </c>
      <c r="H25" s="4"/>
      <c r="I25" s="10" t="s">
        <v>69</v>
      </c>
      <c r="J25" s="2">
        <v>7178</v>
      </c>
      <c r="K25" s="5" t="s">
        <v>70</v>
      </c>
      <c r="L25" s="4" t="s">
        <v>18</v>
      </c>
      <c r="M25" s="4">
        <v>2015</v>
      </c>
      <c r="N25" s="2">
        <v>47</v>
      </c>
      <c r="O25" s="4" t="s">
        <v>24</v>
      </c>
      <c r="P25" s="3">
        <v>41563</v>
      </c>
      <c r="Q25" s="5" t="s">
        <v>62</v>
      </c>
      <c r="R25" s="6">
        <v>3987.42</v>
      </c>
      <c r="S25" s="6"/>
      <c r="T25" s="6"/>
      <c r="U25" s="6"/>
      <c r="V25" s="6"/>
      <c r="W25" s="6">
        <v>3987.42</v>
      </c>
      <c r="X25" s="2">
        <v>20</v>
      </c>
      <c r="Y25" s="10" t="s">
        <v>111</v>
      </c>
    </row>
    <row r="26" spans="1:26" ht="69.599999999999994" thickBot="1">
      <c r="A26" s="2">
        <v>982</v>
      </c>
      <c r="B26" s="2">
        <v>0</v>
      </c>
      <c r="C26" s="3">
        <v>41639</v>
      </c>
      <c r="D26" s="4">
        <v>2013</v>
      </c>
      <c r="E26" s="2">
        <v>2606</v>
      </c>
      <c r="F26" s="2">
        <v>21</v>
      </c>
      <c r="G26" s="4" t="s">
        <v>68</v>
      </c>
      <c r="H26" s="4"/>
      <c r="I26" s="10" t="s">
        <v>69</v>
      </c>
      <c r="J26" s="2">
        <v>7178</v>
      </c>
      <c r="K26" s="5" t="s">
        <v>70</v>
      </c>
      <c r="L26" s="4" t="s">
        <v>18</v>
      </c>
      <c r="M26" s="4">
        <v>2015</v>
      </c>
      <c r="N26" s="2">
        <v>47</v>
      </c>
      <c r="O26" s="4" t="s">
        <v>24</v>
      </c>
      <c r="P26" s="3">
        <v>41563</v>
      </c>
      <c r="Q26" s="5" t="s">
        <v>64</v>
      </c>
      <c r="R26" s="6">
        <v>4050</v>
      </c>
      <c r="S26" s="6"/>
      <c r="T26" s="6"/>
      <c r="U26" s="6"/>
      <c r="V26" s="6"/>
      <c r="W26" s="6">
        <v>4050</v>
      </c>
      <c r="X26" s="2">
        <v>20</v>
      </c>
      <c r="Y26" s="10" t="s">
        <v>111</v>
      </c>
    </row>
    <row r="27" spans="1:26" ht="69.599999999999994" thickBot="1">
      <c r="A27" s="2">
        <v>676</v>
      </c>
      <c r="B27" s="2">
        <v>0</v>
      </c>
      <c r="C27" s="3">
        <v>41218</v>
      </c>
      <c r="D27" s="4">
        <v>2012</v>
      </c>
      <c r="E27" s="2">
        <v>2685</v>
      </c>
      <c r="F27" s="2">
        <v>1</v>
      </c>
      <c r="G27" s="4" t="s">
        <v>71</v>
      </c>
      <c r="H27" s="4"/>
      <c r="I27" s="10" t="s">
        <v>72</v>
      </c>
      <c r="J27" s="2">
        <v>0</v>
      </c>
      <c r="K27" s="5"/>
      <c r="L27" s="4" t="s">
        <v>18</v>
      </c>
      <c r="M27" s="4">
        <v>2015</v>
      </c>
      <c r="N27" s="2">
        <v>67</v>
      </c>
      <c r="O27" s="4" t="s">
        <v>24</v>
      </c>
      <c r="P27" s="3">
        <v>41200</v>
      </c>
      <c r="Q27" s="5" t="s">
        <v>62</v>
      </c>
      <c r="R27" s="6">
        <v>10510.82</v>
      </c>
      <c r="S27" s="6"/>
      <c r="T27" s="6"/>
      <c r="U27" s="6"/>
      <c r="V27" s="6"/>
      <c r="W27" s="6">
        <v>10510.82</v>
      </c>
      <c r="X27" s="2">
        <v>20</v>
      </c>
      <c r="Y27" s="10" t="s">
        <v>112</v>
      </c>
    </row>
    <row r="28" spans="1:26" ht="83.4" thickBot="1">
      <c r="A28" s="2">
        <v>679</v>
      </c>
      <c r="B28" s="2">
        <v>0</v>
      </c>
      <c r="C28" s="3">
        <v>41219</v>
      </c>
      <c r="D28" s="4">
        <v>2012</v>
      </c>
      <c r="E28" s="2">
        <v>2685</v>
      </c>
      <c r="F28" s="2">
        <v>1</v>
      </c>
      <c r="G28" s="4" t="s">
        <v>71</v>
      </c>
      <c r="H28" s="4"/>
      <c r="I28" s="10" t="s">
        <v>73</v>
      </c>
      <c r="J28" s="2">
        <v>748</v>
      </c>
      <c r="K28" s="5" t="s">
        <v>74</v>
      </c>
      <c r="L28" s="4" t="s">
        <v>18</v>
      </c>
      <c r="M28" s="4">
        <v>2015</v>
      </c>
      <c r="N28" s="2">
        <v>66</v>
      </c>
      <c r="O28" s="4" t="s">
        <v>24</v>
      </c>
      <c r="P28" s="3">
        <v>41200</v>
      </c>
      <c r="Q28" s="5" t="s">
        <v>62</v>
      </c>
      <c r="R28" s="6">
        <v>69115.97</v>
      </c>
      <c r="S28" s="6"/>
      <c r="T28" s="6"/>
      <c r="U28" s="6"/>
      <c r="V28" s="6"/>
      <c r="W28" s="6">
        <v>69115.97</v>
      </c>
      <c r="X28" s="2">
        <v>20</v>
      </c>
      <c r="Y28" s="10" t="s">
        <v>112</v>
      </c>
    </row>
    <row r="29" spans="1:26" ht="69.599999999999994" thickBot="1">
      <c r="A29" s="2">
        <v>680</v>
      </c>
      <c r="B29" s="2">
        <v>0</v>
      </c>
      <c r="C29" s="3">
        <v>41219</v>
      </c>
      <c r="D29" s="4">
        <v>2012</v>
      </c>
      <c r="E29" s="2">
        <v>2685</v>
      </c>
      <c r="F29" s="2">
        <v>1</v>
      </c>
      <c r="G29" s="4" t="s">
        <v>71</v>
      </c>
      <c r="H29" s="4"/>
      <c r="I29" s="10" t="s">
        <v>75</v>
      </c>
      <c r="J29" s="2">
        <v>0</v>
      </c>
      <c r="K29" s="5"/>
      <c r="L29" s="4" t="s">
        <v>18</v>
      </c>
      <c r="M29" s="4">
        <v>2015</v>
      </c>
      <c r="N29" s="2">
        <v>65</v>
      </c>
      <c r="O29" s="4" t="s">
        <v>24</v>
      </c>
      <c r="P29" s="3">
        <v>41200</v>
      </c>
      <c r="Q29" s="5" t="s">
        <v>62</v>
      </c>
      <c r="R29" s="6">
        <v>31508.6</v>
      </c>
      <c r="S29" s="6"/>
      <c r="T29" s="6"/>
      <c r="U29" s="6"/>
      <c r="V29" s="6"/>
      <c r="W29" s="6">
        <v>31508.6</v>
      </c>
      <c r="X29" s="2">
        <v>20</v>
      </c>
      <c r="Y29" s="10" t="s">
        <v>112</v>
      </c>
    </row>
    <row r="30" spans="1:26" ht="69.599999999999994" thickBot="1">
      <c r="A30" s="2">
        <v>681</v>
      </c>
      <c r="B30" s="2">
        <v>0</v>
      </c>
      <c r="C30" s="3">
        <v>41219</v>
      </c>
      <c r="D30" s="4">
        <v>2012</v>
      </c>
      <c r="E30" s="2">
        <v>2685</v>
      </c>
      <c r="F30" s="2">
        <v>1</v>
      </c>
      <c r="G30" s="4" t="s">
        <v>71</v>
      </c>
      <c r="H30" s="4"/>
      <c r="I30" s="10" t="s">
        <v>76</v>
      </c>
      <c r="J30" s="2">
        <v>0</v>
      </c>
      <c r="K30" s="5"/>
      <c r="L30" s="4" t="s">
        <v>18</v>
      </c>
      <c r="M30" s="4">
        <v>2015</v>
      </c>
      <c r="N30" s="2">
        <v>64</v>
      </c>
      <c r="O30" s="4" t="s">
        <v>24</v>
      </c>
      <c r="P30" s="3">
        <v>41200</v>
      </c>
      <c r="Q30" s="5" t="s">
        <v>62</v>
      </c>
      <c r="R30" s="6">
        <v>21058.81</v>
      </c>
      <c r="S30" s="6"/>
      <c r="T30" s="6"/>
      <c r="U30" s="6"/>
      <c r="V30" s="6"/>
      <c r="W30" s="6">
        <v>21058.81</v>
      </c>
      <c r="X30" s="2">
        <v>20</v>
      </c>
      <c r="Y30" s="10" t="s">
        <v>112</v>
      </c>
    </row>
    <row r="31" spans="1:26" ht="83.4" thickBot="1">
      <c r="A31" s="2">
        <v>507</v>
      </c>
      <c r="B31" s="2">
        <v>0</v>
      </c>
      <c r="C31" s="3">
        <v>42692</v>
      </c>
      <c r="D31" s="4">
        <v>2016</v>
      </c>
      <c r="E31" s="2">
        <v>2850</v>
      </c>
      <c r="F31" s="2">
        <v>7</v>
      </c>
      <c r="G31" s="4" t="s">
        <v>77</v>
      </c>
      <c r="H31" s="4"/>
      <c r="I31" s="10" t="s">
        <v>78</v>
      </c>
      <c r="J31" s="2">
        <v>6079</v>
      </c>
      <c r="K31" s="5" t="s">
        <v>79</v>
      </c>
      <c r="L31" s="4" t="s">
        <v>18</v>
      </c>
      <c r="M31" s="4">
        <v>2016</v>
      </c>
      <c r="N31" s="2">
        <v>46</v>
      </c>
      <c r="O31" s="4" t="s">
        <v>24</v>
      </c>
      <c r="P31" s="3">
        <v>42691</v>
      </c>
      <c r="Q31" s="5"/>
      <c r="R31" s="6">
        <v>0.01</v>
      </c>
      <c r="S31" s="6">
        <v>-0.01</v>
      </c>
      <c r="T31" s="6"/>
      <c r="U31" s="6"/>
      <c r="V31" s="6"/>
      <c r="W31" s="6"/>
      <c r="X31" s="2">
        <v>20</v>
      </c>
      <c r="Y31" s="10" t="s">
        <v>101</v>
      </c>
    </row>
    <row r="32" spans="1:26" ht="55.8" thickBot="1">
      <c r="A32" s="2">
        <v>514</v>
      </c>
      <c r="B32" s="2">
        <v>0</v>
      </c>
      <c r="C32" s="3">
        <v>42695</v>
      </c>
      <c r="D32" s="4">
        <v>2016</v>
      </c>
      <c r="E32" s="2">
        <v>2850</v>
      </c>
      <c r="F32" s="2">
        <v>7</v>
      </c>
      <c r="G32" s="4" t="s">
        <v>77</v>
      </c>
      <c r="H32" s="4"/>
      <c r="I32" s="10" t="s">
        <v>80</v>
      </c>
      <c r="J32" s="2">
        <v>7810</v>
      </c>
      <c r="K32" s="5" t="s">
        <v>81</v>
      </c>
      <c r="L32" s="4" t="s">
        <v>18</v>
      </c>
      <c r="M32" s="4">
        <v>2016</v>
      </c>
      <c r="N32" s="2">
        <v>47</v>
      </c>
      <c r="O32" s="4" t="s">
        <v>24</v>
      </c>
      <c r="P32" s="3">
        <v>42693</v>
      </c>
      <c r="Q32" s="5"/>
      <c r="R32" s="6">
        <v>3700</v>
      </c>
      <c r="S32" s="6">
        <v>-64.400000000000006</v>
      </c>
      <c r="T32" s="6"/>
      <c r="U32" s="6"/>
      <c r="V32" s="6"/>
      <c r="W32" s="6">
        <v>3635.6</v>
      </c>
      <c r="X32" s="2">
        <v>20</v>
      </c>
      <c r="Y32" s="10" t="s">
        <v>113</v>
      </c>
    </row>
    <row r="33" spans="1:26" ht="42" thickBot="1">
      <c r="A33" s="2">
        <v>2610</v>
      </c>
      <c r="B33" s="2">
        <v>0</v>
      </c>
      <c r="C33" s="3">
        <v>37960</v>
      </c>
      <c r="D33" s="4">
        <v>2003</v>
      </c>
      <c r="E33" s="2">
        <v>2964</v>
      </c>
      <c r="F33" s="2">
        <v>1</v>
      </c>
      <c r="G33" s="4" t="s">
        <v>82</v>
      </c>
      <c r="H33" s="4"/>
      <c r="I33" s="10" t="s">
        <v>83</v>
      </c>
      <c r="J33" s="2">
        <v>0</v>
      </c>
      <c r="K33" s="5"/>
      <c r="L33" s="4" t="s">
        <v>18</v>
      </c>
      <c r="M33" s="4">
        <v>2003</v>
      </c>
      <c r="N33" s="2">
        <v>272</v>
      </c>
      <c r="O33" s="4" t="s">
        <v>24</v>
      </c>
      <c r="P33" s="3">
        <v>37960</v>
      </c>
      <c r="Q33" s="5"/>
      <c r="R33" s="6">
        <v>300</v>
      </c>
      <c r="S33" s="6"/>
      <c r="T33" s="6">
        <v>-300</v>
      </c>
      <c r="U33" s="6"/>
      <c r="V33" s="6"/>
      <c r="W33" s="6"/>
      <c r="X33" s="2">
        <v>20</v>
      </c>
      <c r="Y33" s="23" t="s">
        <v>117</v>
      </c>
    </row>
    <row r="34" spans="1:26" ht="42" thickBot="1">
      <c r="A34" s="2">
        <v>785</v>
      </c>
      <c r="B34" s="2">
        <v>0</v>
      </c>
      <c r="C34" s="3">
        <v>40107</v>
      </c>
      <c r="D34" s="4">
        <v>2009</v>
      </c>
      <c r="E34" s="2">
        <v>2964</v>
      </c>
      <c r="F34" s="2">
        <v>1</v>
      </c>
      <c r="G34" s="4" t="s">
        <v>82</v>
      </c>
      <c r="H34" s="4"/>
      <c r="I34" s="10" t="s">
        <v>84</v>
      </c>
      <c r="J34" s="2">
        <v>351</v>
      </c>
      <c r="K34" s="5" t="s">
        <v>85</v>
      </c>
      <c r="L34" s="4" t="s">
        <v>18</v>
      </c>
      <c r="M34" s="4">
        <v>2009</v>
      </c>
      <c r="N34" s="2">
        <v>0</v>
      </c>
      <c r="O34" s="4"/>
      <c r="P34" s="4"/>
      <c r="Q34" s="5"/>
      <c r="R34" s="6">
        <v>516</v>
      </c>
      <c r="S34" s="6"/>
      <c r="T34" s="6"/>
      <c r="U34" s="6"/>
      <c r="V34" s="6"/>
      <c r="W34" s="6">
        <v>516</v>
      </c>
      <c r="X34" s="2">
        <v>20</v>
      </c>
      <c r="Y34" s="23" t="s">
        <v>118</v>
      </c>
    </row>
    <row r="35" spans="1:26" ht="42" thickBot="1">
      <c r="A35" s="2">
        <v>3074</v>
      </c>
      <c r="B35" s="2">
        <v>0</v>
      </c>
      <c r="C35" s="3">
        <v>38352</v>
      </c>
      <c r="D35" s="4">
        <v>2004</v>
      </c>
      <c r="E35" s="2">
        <v>2970</v>
      </c>
      <c r="F35" s="2">
        <v>1</v>
      </c>
      <c r="G35" s="4" t="s">
        <v>86</v>
      </c>
      <c r="H35" s="4" t="s">
        <v>19</v>
      </c>
      <c r="I35" s="10" t="s">
        <v>87</v>
      </c>
      <c r="J35" s="2">
        <v>0</v>
      </c>
      <c r="K35" s="5"/>
      <c r="L35" s="4" t="s">
        <v>18</v>
      </c>
      <c r="M35" s="4">
        <v>2004</v>
      </c>
      <c r="N35" s="2">
        <v>0</v>
      </c>
      <c r="O35" s="4"/>
      <c r="P35" s="4"/>
      <c r="Q35" s="5"/>
      <c r="R35" s="6">
        <v>2475</v>
      </c>
      <c r="S35" s="6"/>
      <c r="T35" s="6">
        <v>-2475</v>
      </c>
      <c r="U35" s="6"/>
      <c r="V35" s="6"/>
      <c r="W35" s="6"/>
      <c r="X35" s="2">
        <v>20</v>
      </c>
      <c r="Y35" s="23" t="s">
        <v>117</v>
      </c>
    </row>
    <row r="36" spans="1:26" ht="33" customHeight="1" thickBot="1">
      <c r="A36" s="2">
        <v>2986</v>
      </c>
      <c r="B36" s="2">
        <v>0</v>
      </c>
      <c r="C36" s="3">
        <v>38716</v>
      </c>
      <c r="D36" s="4">
        <v>2005</v>
      </c>
      <c r="E36" s="2">
        <v>2970</v>
      </c>
      <c r="F36" s="2">
        <v>1</v>
      </c>
      <c r="G36" s="4" t="s">
        <v>86</v>
      </c>
      <c r="H36" s="4" t="s">
        <v>19</v>
      </c>
      <c r="I36" s="10" t="s">
        <v>88</v>
      </c>
      <c r="J36" s="2">
        <v>0</v>
      </c>
      <c r="K36" s="5"/>
      <c r="L36" s="4" t="s">
        <v>18</v>
      </c>
      <c r="M36" s="4">
        <v>2005</v>
      </c>
      <c r="N36" s="2">
        <v>0</v>
      </c>
      <c r="O36" s="4"/>
      <c r="P36" s="4"/>
      <c r="Q36" s="5"/>
      <c r="R36" s="6">
        <v>1312.5</v>
      </c>
      <c r="S36" s="6"/>
      <c r="T36" s="6">
        <v>-1312.5</v>
      </c>
      <c r="U36" s="6"/>
      <c r="V36" s="6"/>
      <c r="W36" s="6"/>
      <c r="X36" s="2">
        <v>20</v>
      </c>
      <c r="Y36" s="23" t="s">
        <v>117</v>
      </c>
    </row>
    <row r="37" spans="1:26" ht="42" thickBot="1">
      <c r="A37" s="2">
        <v>1732</v>
      </c>
      <c r="B37" s="2">
        <v>0</v>
      </c>
      <c r="C37" s="3">
        <v>39472</v>
      </c>
      <c r="D37" s="4">
        <v>2008</v>
      </c>
      <c r="E37" s="2">
        <v>2970</v>
      </c>
      <c r="F37" s="2">
        <v>1</v>
      </c>
      <c r="G37" s="4" t="s">
        <v>86</v>
      </c>
      <c r="H37" s="4" t="s">
        <v>19</v>
      </c>
      <c r="I37" s="10" t="s">
        <v>89</v>
      </c>
      <c r="J37" s="2">
        <v>4546</v>
      </c>
      <c r="K37" s="5" t="s">
        <v>90</v>
      </c>
      <c r="L37" s="4" t="s">
        <v>18</v>
      </c>
      <c r="M37" s="4">
        <v>2008</v>
      </c>
      <c r="N37" s="2">
        <v>0</v>
      </c>
      <c r="O37" s="4"/>
      <c r="P37" s="4"/>
      <c r="Q37" s="5"/>
      <c r="R37" s="6">
        <v>754</v>
      </c>
      <c r="S37" s="6"/>
      <c r="T37" s="6"/>
      <c r="U37" s="6"/>
      <c r="V37" s="6"/>
      <c r="W37" s="6">
        <v>754</v>
      </c>
      <c r="X37" s="2">
        <v>20</v>
      </c>
      <c r="Y37" s="23" t="s">
        <v>118</v>
      </c>
    </row>
    <row r="38" spans="1:26" s="16" customFormat="1" ht="13.8" thickBot="1">
      <c r="I38" s="17"/>
      <c r="R38" s="25">
        <f>SUM(R4:R37)</f>
        <v>228489.81</v>
      </c>
      <c r="S38" s="25">
        <f>SUM(S4:S37)</f>
        <v>-6245.7599999999993</v>
      </c>
      <c r="T38" s="25">
        <f>SUM(T4:T37)</f>
        <v>-4087.5</v>
      </c>
      <c r="U38" s="25"/>
      <c r="V38" s="25"/>
      <c r="W38" s="26">
        <f>SUM(W4:W37)</f>
        <v>218156.55000000002</v>
      </c>
      <c r="Y38" s="17"/>
      <c r="Z38" s="18"/>
    </row>
    <row r="39" spans="1:26">
      <c r="I39" s="11"/>
    </row>
    <row r="40" spans="1:26">
      <c r="I40" s="11"/>
    </row>
    <row r="41" spans="1:26">
      <c r="I41" s="11"/>
    </row>
    <row r="42" spans="1:26">
      <c r="I42" s="11"/>
    </row>
    <row r="43" spans="1:26">
      <c r="I43" s="11"/>
    </row>
  </sheetData>
  <mergeCells count="2">
    <mergeCell ref="A1:Y1"/>
    <mergeCell ref="A2:Y2"/>
  </mergeCells>
  <pageMargins left="0.15748031496062992" right="0.19685039370078741" top="0.19685039370078741" bottom="0.39370078740157483" header="0.11811023622047245" footer="0.11811023622047245"/>
  <pageSetup paperSize="9" scale="4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MARC_URB_RES_USC</vt:lpstr>
      <vt:lpstr>MARC_URB_RES_USC!Titoli_stampa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Angelo.Sabatini</dc:creator>
  <cp:lastModifiedBy>Angelo.Sabatini</cp:lastModifiedBy>
  <cp:lastPrinted>2018-06-12T10:22:04Z</cp:lastPrinted>
  <dcterms:created xsi:type="dcterms:W3CDTF">2018-02-15T17:01:02Z</dcterms:created>
  <dcterms:modified xsi:type="dcterms:W3CDTF">2018-06-12T10:30:46Z</dcterms:modified>
</cp:coreProperties>
</file>