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MARC_URB_USC17" sheetId="2" r:id="rId1"/>
  </sheets>
  <definedNames>
    <definedName name="_xlnm.Print_Titles" localSheetId="0">MARC_URB_USC17!$1:$3</definedName>
  </definedNames>
  <calcPr calcId="125725" refMode="R1C1"/>
</workbook>
</file>

<file path=xl/calcChain.xml><?xml version="1.0" encoding="utf-8"?>
<calcChain xmlns="http://schemas.openxmlformats.org/spreadsheetml/2006/main">
  <c r="V12" i="2"/>
  <c r="V91" s="1"/>
  <c r="V77"/>
  <c r="V76"/>
  <c r="U91"/>
  <c r="T91"/>
  <c r="S45"/>
  <c r="S44"/>
  <c r="S43"/>
  <c r="S42"/>
  <c r="S41"/>
  <c r="S40"/>
  <c r="S39"/>
  <c r="S38"/>
  <c r="S37"/>
  <c r="S91" s="1"/>
  <c r="R91"/>
</calcChain>
</file>

<file path=xl/sharedStrings.xml><?xml version="1.0" encoding="utf-8"?>
<sst xmlns="http://schemas.openxmlformats.org/spreadsheetml/2006/main" count="521" uniqueCount="220">
  <si>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</si>
  <si>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</si>
  <si>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</si>
  <si>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</si>
  <si>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</si>
  <si>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</si>
  <si>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</si>
  <si>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</si>
  <si>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</si>
  <si>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</si>
  <si>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</si>
  <si>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</si>
  <si>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</si>
  <si>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</si>
  <si>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</si>
  <si>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</si>
  <si>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Pagare</t>
  </si>
  <si>
    <t>FPV iniziale</t>
  </si>
  <si>
    <t>Cod. resp.</t>
  </si>
  <si>
    <t>Tipo perfezionamento</t>
  </si>
  <si>
    <t>CO</t>
  </si>
  <si>
    <t>DS</t>
  </si>
  <si>
    <t>GM</t>
  </si>
  <si>
    <t>DF</t>
  </si>
  <si>
    <t>DL</t>
  </si>
  <si>
    <t>DI CRESCENZIO FRANCESCO MATERIALE ELETTRICO</t>
  </si>
  <si>
    <t>T.I.M.-TELECOM ITALIA MOBILE</t>
  </si>
  <si>
    <t>ENEL ENERGIA - MERCATO LIBERO DELL'ENERGIA</t>
  </si>
  <si>
    <t>V.U.S. VALLE UMBRA SERVIZI SPA SERVIZIO IDRICO</t>
  </si>
  <si>
    <t>PUNTO COMUNE S.R.L</t>
  </si>
  <si>
    <t>HALLEY INFORMATICA</t>
  </si>
  <si>
    <t>01.11-1.03.02.99.002</t>
  </si>
  <si>
    <t>INACARICO AVVOCATO VELATTA RICORSOAL TAR ARCANGELI GAETANO CONDONO EDILIZIO</t>
  </si>
  <si>
    <t>08.01-1.03.01.02.999</t>
  </si>
  <si>
    <t>IMPEGNO DI SPESA PER ACQUISTO TONER STAMPANTE DALLA DITTA PUNTO COMUNE</t>
  </si>
  <si>
    <t>DT</t>
  </si>
  <si>
    <t>08.01-1.03.01.02.001</t>
  </si>
  <si>
    <t>IMPEGNO DI SPESA PER ACQUISTO CARTA - TONER E CARTELLINE PER FUNZIONAMENTO UFFICIO- DITTA PUNTO COMUNE</t>
  </si>
  <si>
    <t>08.01-1.03.02.07.008</t>
  </si>
  <si>
    <t>ASSISTENZA FOTOCOPIATRICE XEROX AD USO DELL'AREA TERRITORIO. IMPEGNO DI SPESA.-</t>
  </si>
  <si>
    <t>M.C. SYSTEM S.R.L.</t>
  </si>
  <si>
    <t>NOLEGGIO FOTOCOPIATRICE XEROX DITTA M.C. SYSTEM DI UMBERTIDE. IMPEGNO DI SPESA E LIQUIDAZIONE FATTURE.-</t>
  </si>
  <si>
    <t>TOTALGAZ ITALIA SRL</t>
  </si>
  <si>
    <t>EMPORIO EMILI SNC</t>
  </si>
  <si>
    <t>BUSITALIA SITA NORD SRL GRUPPO FERROVIE DELLO STATO</t>
  </si>
  <si>
    <t>11.02-1.03.01.02.999</t>
  </si>
  <si>
    <t>CRISI SISMICA DEL 30.10.2016 - ACQUISTO GAS DA RISCALDAMENTO -</t>
  </si>
  <si>
    <t>CRISI SIMICA CENTRO ITALIA - SISMA DEL 30 OTTOBRE 2016 - IMPEGNO DI SPESA PER ACQUISTO BOMBOLE DITTA MARINELLI ADRIANO CASCIA</t>
  </si>
  <si>
    <t>STAZIONE DI SERVIZIO ESSO di Marinelli Adriano</t>
  </si>
  <si>
    <t>CRISI SIMICA CENTRO ITALIA - SISMA DEL 30 OTTOBRE 2016 - IMPEGNO DI SPESA PER ACQUISTO MATERIALI PER FRONTEGGIARE EMERGENZA - DITTA EMPORIO EMILI IN CASCIA - DITTA EDILCASA CACCAMO- DITTA DI CRESCENZIO FRANCESCO-</t>
  </si>
  <si>
    <t>EDILCASA CACCAMO SRL</t>
  </si>
  <si>
    <t>CRISI SISMICA CENTRO ITALIA SISMA DEL 30 OTTOBRE 2016 IMPEGNO DI SPESA PER ACQUISTO MATERILI EDILI PER REALIZZAZIONE OPERE PROVVISIONALI AREE INTERDETTE PIAZZA S. MARIA - DITTA TERMOEDILIZIA -</t>
  </si>
  <si>
    <t>TERMOEDILIZIA DI MANNELLI TOMMASO SNC</t>
  </si>
  <si>
    <t>CRISI SISMICA CENTRO ITALIA - SISMA DEL 30 OTTOBRE INTEGRAZIONE IMPEGNO DI SPESA ASSUNTO CON DD. 11/17 - PER ACQUISTO BOMBOLE DITTA MARINELLI ADRIANO</t>
  </si>
  <si>
    <t>CRISI SIMICA CENTRO ITALIA - SISMA DEL 30 OTTOBRE 2016 - IMPEGNO DI SPESA PER DITTA DI CRESCENZIO FRANCESCO-</t>
  </si>
  <si>
    <t>11.02-1.03.02.14.999</t>
  </si>
  <si>
    <t>CRISI SIMICA DEL CENTRO ITALIA - SISMA DEL 30 OTTOBRE 2016 - AFFIDAMENTO SEL SERVISIO DI FORNITURA PASTI A MEZZO CATERING PER LE PERSONE ALLOGGIATE NEI MODULI ABITATIVI IN FRAZIONE AVENDITA ALLA DITTA DI CURZIO INCOMING</t>
  </si>
  <si>
    <t>DI CURZIO INCOMING SRL</t>
  </si>
  <si>
    <t>INTEGRAZIONE IMPEGNO DI SPESA ASSUNTO CON DETERMINAZIONE N 22 DEL 24.1.2017 - FORNITURA PASTI PERSONE ALLOGGIATE PRESSO I MODULI TEMPORANEI IN CASCIA - DITTA DI CURZIO INCOMING</t>
  </si>
  <si>
    <t>11.02-1.03.02.07.008</t>
  </si>
  <si>
    <t>SISMA 24 AGOSTO 2016 E SUCCESSIVI. INTERVENTI DI MESSA IN SICUREZZA CAMPANILE SANT'ANTONIO. IMPEGNO DI SPESA PER NOLEGGIO AUTOGRU.</t>
  </si>
  <si>
    <t>LA SAETTA</t>
  </si>
  <si>
    <t>SISMA 24 AGOSTO 2016 E SUCCESSIVI. INTERVENTI DI MESSA IN SICUREZZA CAMPANILE SANT'ANTONIO. INTEGRAZIONE IMPEGNO DI SPESA PER NOLEGGIO AUTOGRU.</t>
  </si>
  <si>
    <t>EVENTI SIMICI DEL 24 AGOSTO E DEL 30 OTTOBRE 2016. NOLEGGIO A CALDO DI GRU DITTA LORETUCCI OFFICINE SNC -</t>
  </si>
  <si>
    <t>LORETUCCI OFFICINE SNC</t>
  </si>
  <si>
    <t>11.02-1.03.02.09.008</t>
  </si>
  <si>
    <t>CRISI SISMICA CENTRO ITALIA - AVVERSITA' ATMOSFERICHE - NOLO MEZZI SPAZZANEVE -</t>
  </si>
  <si>
    <t>S.E.A. snc di LUCCI ALBERICO e ERCOLE fu ITALO</t>
  </si>
  <si>
    <t>11.02-1.04.02.05.999</t>
  </si>
  <si>
    <t>LIQUIDAZIONE CONTRIBUTO AUTONOMA SISTEMAZIONE A SEGUITODELL'EVENTO SISMICO DEL 24-08.2016 E 30.10.2016. SECONDO ELENCO</t>
  </si>
  <si>
    <t>SISMA 2016 - IMPEGNO DI SPESA PER CONTRIBUTO AUTONOMA SISTEMAZIONE 2017</t>
  </si>
  <si>
    <t>11.02-1.01.01.01.003</t>
  </si>
  <si>
    <t>LAVORO STRAORDINARIO SISMA SALDO ORE AGOSTO-DICEMBRE 2016</t>
  </si>
  <si>
    <t>STRAORDINARIO SISMA PERSONALE SERV.TURISTICI(BUCCHI)</t>
  </si>
  <si>
    <t>DP</t>
  </si>
  <si>
    <t>11.02-1.01.02.01.001</t>
  </si>
  <si>
    <t>Primi interventi urgenti di protezione civile conseguenti all'eccezionale evento sismico che ha colpito il territorio delle Regioni Lazio, Marche, Umbria e Abruzzo il 24 agosto 2016 e successivi. (Ordinanza n. 388)- LIQUIDAZIONE LAVORO STRAORDINARIO</t>
  </si>
  <si>
    <t>PRIMI INTERVENTI URGENTI DI PROTEZIONE CIVILE CONSEGUENTI ALL'ECCEZIONALE EVENTO SISMICO CHE HA COLPITO IL TERRITORIO DELLE REGIONI LAZIO, MARCHE UMBRIA E ABRUZZO IL 24/8/2016 E SUCCESSIVI. (ORDINANZA N°388) - LIQUIDAZIONE LAVORO STRAORDINARIO EFFETT</t>
  </si>
  <si>
    <t>OGGETTO: corresponsione indennità di lavoro straordinario a seguito degli eventi sismici del 2016. Mesi di Gennaio-Giugno 2017. Dipendente Bucchi Angelo</t>
  </si>
  <si>
    <t>Primi interventi urgenti di protezione civile conseguenti all'eccezionale evento sismico che ha colpito il territorio delle Regioni Lazio, Marche, Umbria e Abruzzo il 24 agosto 2016 e successivi. (Ordinanza n. 388)- LIQUIDAZIONE LAVOR</t>
  </si>
  <si>
    <t>Primi interventi urgenti di protezione civile conseguenti all'eccezionale evento sismico che ha colpito le regioni Umbria, Lazio, Marche e Abruzzo il 24 agosto e successivi (Ordinanza n. 388). Liquidazione lavoro straordinario effettuato da personale</t>
  </si>
  <si>
    <t>CPDEL SU SALDO ORE LAVORO STRAORDINARIO SISMA 2016</t>
  </si>
  <si>
    <t>CPDEL SU STRAORDINARI PERSONALE SERV.TURISTICI (BUCCHI)</t>
  </si>
  <si>
    <t>11.02-1.02.01.01.001</t>
  </si>
  <si>
    <t>IRAP SU SALDO ORE LAVORO STRAORDINARIO SISMA 2016</t>
  </si>
  <si>
    <t>IRAP SU STRAORDINARIO DI CURZIO BRUNO SETTEMBRE DICEMBRE 2016</t>
  </si>
  <si>
    <t>IRAP SU STRAORDINARI PERSONALE SERV.TURISTICI(BUCCHI)</t>
  </si>
  <si>
    <t>11.02-1.03.01.02.011</t>
  </si>
  <si>
    <t>FORNITURA ALIMENTI PER IL FUNZIONAMENTO DELLA MENSA - IMPEGNO DI SPESA</t>
  </si>
  <si>
    <t>PROCACCIOLI ROBERTO EREDI SNC</t>
  </si>
  <si>
    <t>SUPERMERCATO"ELITE"</t>
  </si>
  <si>
    <t>CRISI SIMICA CENTRO ITALIA - SISMA DEL 30 OTTOBRE 2016 -INTEGRAZIONE IMPEGNO DI SPESA PER ACQUISTO GENERI ALIMENTARI PER MENSE - DITTA FORNITRICE MINI MARKET COOP NORCIA.</t>
  </si>
  <si>
    <t>MINI MARKET COOP SRL</t>
  </si>
  <si>
    <t>11.02-1.03.02.09.004</t>
  </si>
  <si>
    <t>CRISI SISMICA DEL 30 OTTOBRE 2016 - IMPEGNO DI SPESA PER LAVORI DI MANUTENZIONE IDRAULICA MODULI ABITATIVI COMUNI CASCIA ED AVENDITA DITTA PAOLETTI ERNESTO -</t>
  </si>
  <si>
    <t>PAOLETTI ERNESTO</t>
  </si>
  <si>
    <t>SISMA 2016 - ALIMENTAZIONE ASCIUGATRICI E LAVATRICI MODULI EMERGENZA AVENDITA E CASCIA E MANUTENZIONE ELETTRICA - IMPEGNO DI SPESA -</t>
  </si>
  <si>
    <t>CASTELLANI IMPIANTI SRL</t>
  </si>
  <si>
    <t>11.02-1.03.02.05.004</t>
  </si>
  <si>
    <t>EMERGENZA SISMICA AGOSTO OTTOBRE 2016. IMPEGNO DI SPESA PER CONSUMI ENERGIA ELETTRICA MODULI ABITATIVI COLLETTIVI SITI IN AVENDITA E CASCIA E ALTRE STRUTTURE PER EMERGENZA SISMA.</t>
  </si>
  <si>
    <t>11.02-1.03.02.99.999</t>
  </si>
  <si>
    <t>CRISI SISMICA CENTRO ITALIA - SISMA DEL 30 OTTOBRE 2016 - AFFIDAMENTO DEL SERVIZIO DI LAVANDERIA ALLA DITTA CREA IL NUOVO DI FIUNGO BENEDETTO</t>
  </si>
  <si>
    <t>LAVANDERIA"CREA IL NUOVO"DI FIUNGO</t>
  </si>
  <si>
    <t>11.02-1.03.02.07.999</t>
  </si>
  <si>
    <t>EVENTI SISMICI 2016. PROROGA NOLEGGIO MODULI PER CONTAINERS COLLETTIVI. CASCIA</t>
  </si>
  <si>
    <t>TECNIFOR SPA</t>
  </si>
  <si>
    <t>SISMA 2016 - PROROGA NOLEGGIO CONTAINERS COLLETTIVI IN LOC. AVENDITA</t>
  </si>
  <si>
    <t>SISMA 2016 - PROROGA NOLEGGIO CONTAINER COLLETTIVI IN LOC. AVENDITA - INTEGRAZIONE PRECEDENTE DETERMINA N. 216 DEL 19/09/2017: IMPEGNO DI SPESA PER L'I.V.A.</t>
  </si>
  <si>
    <t>SISMA 2016 - PROROGA AL 31/12/2017 DEL NOLEGGIO DEI CONTAINER COLLETTIVI IN CASCIA CAPOLUOGO LOC. CAMPO DI MARE</t>
  </si>
  <si>
    <t>SISMA 24 AGOSTO E 30 OTTOBRE 2016. REALIZZAZIONE AREE CONTAINERS IN LOC. AVENDITA. ORDINATIVO MODULI E ARREDI.</t>
  </si>
  <si>
    <t>ACQUISTO GERERI ALIMENTARI PER IL FUNZIONAMETNO DELLE MENSE - MINI MARKET COOP NORCIA IMPEGNO DI SPESA</t>
  </si>
  <si>
    <t>11.02-1.03.01.02.002</t>
  </si>
  <si>
    <t>CRISI SISMICA DEL 24/08/16 E DEL 30/10/16IMPEGNO DI SPESA PER ACQUISTO METANO SEDE COC</t>
  </si>
  <si>
    <t>UNOGAS UMBRIA SRL</t>
  </si>
  <si>
    <t>CRISI SISMICA DEL 24/08/16 E DEL 30/10/16 ACQUISTO CARBURANTE AUTOMEZZI ADIBITI ALLA GESTIONE DEL SISMA MEZZI DI SOCCORSO ECC. DITTA Q8 DI SCATTELLA DOMENICO</t>
  </si>
  <si>
    <t>STAZIONE DI RIFORNIMENTO GESTIONE SCIATTELLA DOMENICO Q</t>
  </si>
  <si>
    <t>CRISI SISMICA DEL 24/08/16 E DEL 30/10/16 ACQUISTO CARBURANTE AUTOMEZZI ADIBITI ALLA GESTIONE DEL SISMA E AUTOMEZZI DI SOCCORSO ECC. DITTA MARINELLI ADRIANO</t>
  </si>
  <si>
    <t>11.02-1.03.02.05.005</t>
  </si>
  <si>
    <t>CRISI SISMICA 2016 IMPEGNO DI SPESA CONSUMI IDRICI CONTAINER COLLETTIVI SOC. VUS</t>
  </si>
  <si>
    <t>SISMA 2016. TRAFFICO TELEFONICO UTENZE EMERGENZA - IMPEGNO DI SPESA -</t>
  </si>
  <si>
    <t>11.02-1.03.01.02.001</t>
  </si>
  <si>
    <t>EVENTI SISMICI AGOSTO 2016 E SUCCESSIVI. IMPEGNO DI SPESA PER FORNITURA CARTA FOTOCOPIATRICE FABRIANO FORMATO A4 E A3. DITTA: MONDOFFICE.-</t>
  </si>
  <si>
    <t>MONDOFFICE S.R.L.</t>
  </si>
  <si>
    <t>11.02-1.03.02.09.011</t>
  </si>
  <si>
    <t>EVENTI SISMICI DEL 24 AGOSTO E DEL 30 OTTOBRE 2016 - ALLESTIMENTO MODULI UFFICI C.O.C. - IMPEGNO DI SPESA LAVORI RETE TELEMATICA -</t>
  </si>
  <si>
    <t>SPACE INFORMATICA S.N.C. DI SCARPONI ANTONIO E DI NICOL</t>
  </si>
  <si>
    <t>EVENTI SISMICI DEL 24 AGOSTO E DEL 30 OTTOBRE 2016 - ALLESTIMENTO MODULI UFFICI C.O.C. - IMPEGNO DI SPESA LAVORI IDRAULICI -</t>
  </si>
  <si>
    <t>EREDI NICOLETTI ALBERICO</t>
  </si>
  <si>
    <t>EVENTI SISMICI DEL 24 AGOSTO E DEL 30 OTTOBRE 2016 - ALLESTIMENTO MODULI UFFICI C.O.C. - IMPEGNO DI SPESA LAVORI EDILI -</t>
  </si>
  <si>
    <t>IMPRESA EDILE DI CURZIO GIUSEPPE</t>
  </si>
  <si>
    <t>EVENTI SISMICI DEL 24 AGOSTO E DEL 30 OTTOBRE 2016 - ALLESTIMENTO MODULI UFFICI C.O.C. - IMPEGNO DI SPESA LAVORI ALIMENTAZIONE ENERGIA ELETTRICA -</t>
  </si>
  <si>
    <t>11.01-1.03.02.02.005</t>
  </si>
  <si>
    <t>MANIFESTAZIONE CON PROTEZIONE CIVILE E VOLONTARI . IMPEGNO DI SPESA PER NOLEGGIO SERVICE DITTA MUSICOMANIA SRL</t>
  </si>
  <si>
    <t>DITTA MUSICOMANIA</t>
  </si>
  <si>
    <t>11.01-1.03.01.02.011</t>
  </si>
  <si>
    <t>MANIFESTAZIONE "IO NON RISCHIO" AFFIDAMETNO FORNITURA DI GENERI ALIMENTARI ALLA DITTA SUPERMERCATO ELITE CON SEDE IN CASCIA - IMPEGNO DI SPESA</t>
  </si>
  <si>
    <t>ELITE VALNERINA SRL</t>
  </si>
  <si>
    <t>10.05-1.03.02.05.004</t>
  </si>
  <si>
    <t>DELIBERA CONSIGLIO COMUNALE N. 77 DEL 29.11.2017. RICONOSCIMENTO DEBITO FUORI BILANCIO PER SISTEMA TRASPORTO ALTERNATIVO CENTRO STORICO DI CASCIA BUSITALIA - IMPEGNO E LIQUIDAZIONE</t>
  </si>
  <si>
    <t>IMPEGNO DI SPESA CONSUMO ENERGIA ELETTRICA RELATIVO AL SISTEMA DI MOBILITA'</t>
  </si>
  <si>
    <t>IMPEGNO DI SPESA CONSUMO ENERGIA ELETTRICA RELATIVO AL SISTEMA DI MOBILITA' 4 TRIMESTRE</t>
  </si>
  <si>
    <t>07.01-1.03.02.99.999</t>
  </si>
  <si>
    <t>10.05-1.03.02.15.012</t>
  </si>
  <si>
    <t>SISTEMA DI MOBILITA' ALTERNATIVA IN CASCIA - IMPEGNO DI SPESA PER PAGAMENTO FSBUS ITALIA - DELIBERAZIONE DELLA GIUNTA COMUNALE N° 106 DEL 01.08.2017</t>
  </si>
  <si>
    <t>A.T.I. Fsbusitalia</t>
  </si>
  <si>
    <t>MOBILITA' ALTERNATIVA IN CASCIA CAPOLUOGO DETERMINA A CONTRARRE PER AFFIDAMENTO SERVIZI GESTIONE ART. 36 COMMA 2 LETT. A D. LGS. 50/2016 E IMPEGNO DI SPESA</t>
  </si>
  <si>
    <t>10.05-2.02.01.05.999</t>
  </si>
  <si>
    <t>IMPEGNO DI SPESA PER ACQUISTO SEGNALETICA STRADALE</t>
  </si>
  <si>
    <t>IMPEGNO DI SPESA PER LA FORNITURA E POSA IN OPERA DI BARRIERE DI SICUREZZA STRADALE</t>
  </si>
  <si>
    <t>MARINELLI ITALIANO SAS DI FILIBERTO MARZI C.</t>
  </si>
  <si>
    <t>11.02-2.02.01.07.002</t>
  </si>
  <si>
    <t>acquisto PC per</t>
  </si>
  <si>
    <t>ESSESHOP DI FABIO SOFIA</t>
  </si>
  <si>
    <t>CRISI SISMICA DAL 24/8/2016. IMPEGNO DI SPESA PER FORNITURA PC PER N°2 POSTAZIONI DI LAVORO C.O.C. DITTA: ESSESHOP DI FABIO SOFIA.-</t>
  </si>
  <si>
    <t>IMPEGNO DI SPESA PER ACQUISTO MATERIALI FUNZIONAMENTO UFFICIO - DITTA KORA SISTEMI INFORMATICI S.R.L.</t>
  </si>
  <si>
    <t>kora Sistemi Informatici S.r.l.</t>
  </si>
  <si>
    <t>IMPEGNO DI SPESA PER ACQUISTO MATERIALI FUNZIONAMENTO UFFICIO - DITTA ESSESHOP DI FABIO SOFIA</t>
  </si>
  <si>
    <t>IMPEGNO DI SPESA PER ACQUISTO MATERIALI FUNZIONAMENTO UFFICIO - SPACE INFORMATICA S.N.C di SCARPONI ANTONIO e DI NICOLA LORENZO</t>
  </si>
  <si>
    <t>IMPEGNO DI SPESA PER FORNITURA MATERIALI FUNZIONAMENTO UFFICIO C.O.C. - SPACE INFORMATICA S.N.C di SCARPONI ANTONIO e DI NICOLA LORENZO</t>
  </si>
  <si>
    <t>11.02-2.02.01.03.001</t>
  </si>
  <si>
    <t>CRISI SISMICA DAL 24/8/2016. IMPEGNO DI SPESA PER FORNITURA POLTRONCINE ECONOMICHE PER POSTAZIONI DI LAVORO C.O.C. DITTA: PUNTO COMUNE S.R.L.</t>
  </si>
  <si>
    <t>11.02-2.02.01.99.999</t>
  </si>
  <si>
    <t>IMPEGNO DI SPESA PER ACQUISTOTERMINALE RILEVAMENTO PRESENZE BANDA MAGNETICA DALLA DITTA HALLEY.</t>
  </si>
  <si>
    <t>11.01-2.02.03.05.001</t>
  </si>
  <si>
    <t>ART. 1 DECRETO LEGGE N. 8 DEL 9 FEBBRAIO 2017, CONVERTITO CON MODIFICAZIONI DALLA LEGGE 7 APRILE 2017N. 45 NUOVI INTERVENTI URGENTI IN FAVORE DELLE POPOLAZIONI COLPITE DAGLI EVENTI SISMICI DEL 2016 E DEL 2017 - STUDIO DI MICROZONAZIONE SISMICA DI LI</t>
  </si>
  <si>
    <t>LEMMI MARGHERITA</t>
  </si>
  <si>
    <t>LOLLI OLIVIERO</t>
  </si>
  <si>
    <t>ZENI SANDRO</t>
  </si>
  <si>
    <t>Rideterminati</t>
  </si>
  <si>
    <t>Reimputati 2018</t>
  </si>
  <si>
    <t>Reimputati 2019</t>
  </si>
  <si>
    <t>Mantenuti da riportare 2018</t>
  </si>
  <si>
    <t>RENDICONTO ESERCIZIO 2017 ELENCO IMPEGNI DA COMPETENZA 2017 DA RIPORTARE-</t>
  </si>
  <si>
    <t>Fornitura eseguita ft.P261 del 19/5/17.Pagata 2018</t>
  </si>
  <si>
    <t>Economia su impegno.Avanzo corrente.</t>
  </si>
  <si>
    <t>Prestazione eseguita.Ft.291/PA del 28/12/17 € 219,60; Ft 320 del 28/12/17 di € 588,85; Ft 251 del 28/12/17 di € 27,70; Eliminata economia di € 19,77.Avanzo corrente</t>
  </si>
  <si>
    <t xml:space="preserve">Prestazione eseguita.Ft.57/PA del 31/12/16 € 283,81; Ft 140 PA del 30/06/16 di € 283,81; Ft84 PA del 31/03/17 di €194,44; </t>
  </si>
  <si>
    <t>Economia su impegno da eliminare anche in entrata.</t>
  </si>
  <si>
    <t>Prestazione eseguita.Ft62/PA del 11/07/17pagata 2018.Eliminata economia di € 6.980,21 anche in entrata</t>
  </si>
  <si>
    <t>Prestazione eseguita.Ft8_17 del 11/07/17pagata 2018.</t>
  </si>
  <si>
    <t>Prestazione eseguita.Ft1_18 del 15/03/18.pagata 2018.</t>
  </si>
  <si>
    <t>Prestazione eseguita.Ft45/PA del 03/11/17pagata 2018.Eliminata economia di €38.001,741 anche in entrata</t>
  </si>
  <si>
    <t>Prestazione eseguita.Ft46/PA del 03/11/17 € 15,578,86; Ft PA 58_17 del 02/12/17 € 13.515,74; Ft PA 148 del 11/01/18 di € 13,203,71 pagate 2018.Eliminata economia di €20.977,68 anche in entrata</t>
  </si>
  <si>
    <t>Prestazione eseguita.Ft PA 15_17 del 30/09/17.da pagare 2018</t>
  </si>
  <si>
    <t>Prestazione eseguita.Ft.PA 16_17 del 01/12/17.pagata 2018</t>
  </si>
  <si>
    <t>Economia su impegno FPV da eliminare anche in entrata.</t>
  </si>
  <si>
    <t>Prestazione eseguita.Ft PA 1_18 del 22/03/18 .pagata 2018.Eliminata economia su impegno di € 360,00 anche in entrata.</t>
  </si>
  <si>
    <t>Prestazione eseguita fatturazione sospesa a causa degli eventi sismici 2016</t>
  </si>
  <si>
    <t>prestazione eseguita e fatturara.pagata 2018</t>
  </si>
  <si>
    <t>Prestazione eseguita.Ft PA 4&lt;-17 del 21/4/17 € 4.832,66 .pagata 2018.Eliminata economia su impegno di € 167,34 anche in entrata.</t>
  </si>
  <si>
    <t>Prestazione eseguita.Fattura pagata 2018.Eliminata economia su impegno di € 607,59 anche in entrata.</t>
  </si>
  <si>
    <t>Prestazione eseguita.Ft PA 30018336 del 11/09/17 da pagare 2018.</t>
  </si>
  <si>
    <t>Prestazione eseguita.Ft PA 2_18 del 17/01/18 da pagare 2018.</t>
  </si>
  <si>
    <t>Prestazione eseguita.Ft PA 3_17 del 11/12/17 da pagare 2018.</t>
  </si>
  <si>
    <t>Prestazione eseguita.Ft PA 2_18 del04/01/18 da pagare 2018.</t>
  </si>
  <si>
    <t>Prestazione eseguita.Ft PA 17_17 dell 29/12/17 da pagare 2018.</t>
  </si>
  <si>
    <t>Prestazione eseguita.Ft PA 4 dell 05/02/18 da pagare 2018.</t>
  </si>
  <si>
    <t>Prestazione eseguita.Ft PA 26E dell 28/12/18 da pagare 2018.Eliminata economia di € 12,54 anche in entrata</t>
  </si>
  <si>
    <t>Prestazione eseguita Debito fuori bilancio.Ft PA 8173000819 del31/08/17 da pagare 2018.</t>
  </si>
  <si>
    <t>Prestazione eseguita Debito fuori bilancio.Ft PA 8173000820 del31/08/17 da pagare 2018.</t>
  </si>
  <si>
    <t>Prestazione eseguita Fatture emesse 2017 da pagare 2018.</t>
  </si>
  <si>
    <t>G.M.B.</t>
  </si>
  <si>
    <t>Prestazione eseguita.Ft.PA 01_18 del 17_01_18  pagata 2018</t>
  </si>
  <si>
    <t>Prestazione eseguita.Ft.PA 3223_17 del 20_12_17  pagata 2018</t>
  </si>
  <si>
    <t>Prestazione eseguita.Ft.PA 76 del 09/11/17  pagata 2018</t>
  </si>
  <si>
    <t>Prestazione eseguita.Ft.PA 92 del 27/11/17  pagata 2018</t>
  </si>
  <si>
    <t>Prestazione eseguita.Ft.PA 7_18 del 25/03/18  pagata 2018</t>
  </si>
  <si>
    <t>Prestazione eseguita.Ft.PA 6_18 del 25/03/18  pagata 2018</t>
  </si>
  <si>
    <t>Prestazione eseguita.Ft.P 693 del 30/11/17 pagata 2018</t>
  </si>
  <si>
    <t>Prestazione eseguita.Ft.P 128/8/10 del 16/01/18 pagata 2018</t>
  </si>
  <si>
    <t>Incarico conferito 2017 non completato.Da reimputare al 2018</t>
  </si>
  <si>
    <t>Economia su impegno FPV da eliminare anche in entrata.residui 2016</t>
  </si>
  <si>
    <t>Economia su impegno  da eliminare anche in entrata.</t>
  </si>
  <si>
    <t>10.05-1.03.02.16.001</t>
  </si>
  <si>
    <t>GESTIONE MOBILITA' ALTERNATIVA. IMPEGNO DI SPESA COSTI DI PUBBLICAZIONE GARA CON PROCEDURA APERTA PER INDIVIDUAZIONE NUOVO OPERATORE.</t>
  </si>
  <si>
    <t>Prestazione eseguita Ft. 1483/PA del 30/08/17 pagata 2018.</t>
  </si>
  <si>
    <t>Mantenere a residui  Prestazione eseguita nel 2017 .Ft.7 0del 21/02/18</t>
  </si>
  <si>
    <t>Mantenere a residui 2017 . Contributi non erogati  completamente</t>
  </si>
  <si>
    <t>Spese legali.incarico  concluso  da fatturare.</t>
  </si>
  <si>
    <t>SIG.MARCACCIOLI LUCIA RESPONSABILE AREA URBANISTICA ALLEGATO DETERMINA n.94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</si>
</sst>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/>
      <top style="medium">
        <color rgb="FF305E9A"/>
      </top>
      <bottom style="medium">
        <color rgb="FF305E9A"/>
      </bottom>
      <diagonal/>
    </border>
    <border>
      <left/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/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3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1" fillId="0" borderId="10" xfId="0" applyFont="1" applyFill="1" applyBorder="1" applyAlignment="1">
      <alignment horizontal="right"/>
    </xf>
    <xf numFmtId="14" fontId="21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/>
    </xf>
    <xf numFmtId="4" fontId="21" fillId="0" borderId="11" xfId="0" applyNumberFormat="1" applyFont="1" applyFill="1" applyBorder="1" applyAlignment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1" fillId="0" borderId="0" xfId="0" applyFont="1" applyFill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0" fontId="21" fillId="0" borderId="0" xfId="0" applyFont="1"/>
    <xf numFmtId="4" fontId="21" fillId="0" borderId="11" xfId="0" applyNumberFormat="1" applyFont="1" applyBorder="1" applyAlignment="1">
      <alignment horizontal="right"/>
    </xf>
    <xf numFmtId="0" fontId="21" fillId="0" borderId="0" xfId="0" applyFont="1" applyAlignment="1">
      <alignment horizontal="left" vertical="top" wrapText="1"/>
    </xf>
    <xf numFmtId="4" fontId="21" fillId="0" borderId="13" xfId="0" applyNumberFormat="1" applyFont="1" applyBorder="1"/>
    <xf numFmtId="4" fontId="20" fillId="33" borderId="0" xfId="0" applyNumberFormat="1" applyFont="1" applyFill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18" fillId="0" borderId="0" xfId="0" applyNumberFormat="1" applyFont="1"/>
    <xf numFmtId="0" fontId="20" fillId="33" borderId="0" xfId="0" applyFont="1" applyFill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1"/>
  <sheetViews>
    <sheetView showGridLines="0" tabSelected="1" view="pageBreakPreview" zoomScale="60" zoomScaleNormal="100" workbookViewId="0">
      <pane ySplit="3" topLeftCell="A76" activePane="bottomLeft" state="frozen"/>
      <selection pane="bottomLeft" activeCell="S86" sqref="S86"/>
    </sheetView>
  </sheetViews>
  <sheetFormatPr defaultRowHeight="10.199999999999999"/>
  <cols>
    <col min="1" max="1" width="7.77734375" style="1" customWidth="1"/>
    <col min="2" max="2" width="6.77734375" style="1" customWidth="1"/>
    <col min="3" max="3" width="11" style="1" bestFit="1" customWidth="1"/>
    <col min="4" max="4" width="7.88671875" style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31.77734375" style="5" customWidth="1"/>
    <col min="10" max="10" width="7.77734375" style="1" customWidth="1"/>
    <col min="11" max="11" width="35.5546875" style="1" bestFit="1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2.33203125" style="1" bestFit="1" customWidth="1"/>
    <col min="18" max="18" width="11" style="1" bestFit="1" customWidth="1"/>
    <col min="19" max="19" width="16.88671875" style="28" bestFit="1" customWidth="1"/>
    <col min="20" max="20" width="19" style="28" bestFit="1" customWidth="1"/>
    <col min="21" max="21" width="16.44140625" style="28" customWidth="1"/>
    <col min="22" max="22" width="16.88671875" style="28" bestFit="1" customWidth="1"/>
    <col min="23" max="23" width="10.88671875" style="1" bestFit="1" customWidth="1"/>
    <col min="24" max="24" width="22.5546875" style="31" bestFit="1" customWidth="1"/>
    <col min="25" max="16384" width="8.88671875" style="1"/>
  </cols>
  <sheetData>
    <row r="1" spans="1:24" ht="14.4">
      <c r="A1" s="32" t="s">
        <v>172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4.4">
      <c r="A2" s="32" t="s">
        <v>219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s="3" customFormat="1" ht="35.4" customHeight="1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17</v>
      </c>
      <c r="R3" s="2" t="s">
        <v>16</v>
      </c>
      <c r="S3" s="25" t="s">
        <v>168</v>
      </c>
      <c r="T3" s="25" t="s">
        <v>169</v>
      </c>
      <c r="U3" s="25" t="s">
        <v>170</v>
      </c>
      <c r="V3" s="25" t="s">
        <v>171</v>
      </c>
      <c r="W3" s="2" t="s">
        <v>18</v>
      </c>
      <c r="X3" s="29" t="s">
        <v>19</v>
      </c>
    </row>
    <row r="4" spans="1:24" s="13" customFormat="1" ht="71.400000000000006" customHeight="1" thickBot="1">
      <c r="A4" s="6">
        <v>358</v>
      </c>
      <c r="B4" s="6">
        <v>0</v>
      </c>
      <c r="C4" s="7">
        <v>39939</v>
      </c>
      <c r="D4" s="8">
        <v>2009</v>
      </c>
      <c r="E4" s="6">
        <v>138</v>
      </c>
      <c r="F4" s="6">
        <v>3</v>
      </c>
      <c r="G4" s="8" t="s">
        <v>31</v>
      </c>
      <c r="H4" s="8"/>
      <c r="I4" s="9" t="s">
        <v>32</v>
      </c>
      <c r="J4" s="6">
        <v>0</v>
      </c>
      <c r="K4" s="10"/>
      <c r="L4" s="8" t="s">
        <v>20</v>
      </c>
      <c r="M4" s="8">
        <v>0</v>
      </c>
      <c r="N4" s="6">
        <v>32</v>
      </c>
      <c r="O4" s="8" t="s">
        <v>22</v>
      </c>
      <c r="P4" s="7">
        <v>39891</v>
      </c>
      <c r="Q4" s="11">
        <v>1000</v>
      </c>
      <c r="R4" s="12">
        <v>1000</v>
      </c>
      <c r="S4" s="26"/>
      <c r="T4" s="12"/>
      <c r="U4" s="12"/>
      <c r="V4" s="12">
        <v>1000</v>
      </c>
      <c r="W4" s="6">
        <v>20</v>
      </c>
      <c r="X4" s="9" t="s">
        <v>218</v>
      </c>
    </row>
    <row r="5" spans="1:24" s="21" customFormat="1" ht="34.799999999999997" thickBot="1">
      <c r="A5" s="14">
        <v>282</v>
      </c>
      <c r="B5" s="14">
        <v>0</v>
      </c>
      <c r="C5" s="15">
        <v>42871</v>
      </c>
      <c r="D5" s="16">
        <v>2017</v>
      </c>
      <c r="E5" s="14">
        <v>201</v>
      </c>
      <c r="F5" s="14">
        <v>1</v>
      </c>
      <c r="G5" s="16" t="s">
        <v>33</v>
      </c>
      <c r="H5" s="16"/>
      <c r="I5" s="17" t="s">
        <v>34</v>
      </c>
      <c r="J5" s="14">
        <v>6673</v>
      </c>
      <c r="K5" s="18" t="s">
        <v>29</v>
      </c>
      <c r="L5" s="16" t="s">
        <v>20</v>
      </c>
      <c r="M5" s="16">
        <v>0</v>
      </c>
      <c r="N5" s="14">
        <v>125</v>
      </c>
      <c r="O5" s="16" t="s">
        <v>35</v>
      </c>
      <c r="P5" s="15">
        <v>42871</v>
      </c>
      <c r="Q5" s="19">
        <v>0</v>
      </c>
      <c r="R5" s="20">
        <v>94.06</v>
      </c>
      <c r="S5" s="27"/>
      <c r="T5" s="20"/>
      <c r="U5" s="20"/>
      <c r="V5" s="20">
        <v>94.06</v>
      </c>
      <c r="W5" s="14">
        <v>20</v>
      </c>
      <c r="X5" s="17" t="s">
        <v>173</v>
      </c>
    </row>
    <row r="6" spans="1:24" s="21" customFormat="1" ht="46.2" thickBot="1">
      <c r="A6" s="14">
        <v>339</v>
      </c>
      <c r="B6" s="14">
        <v>0</v>
      </c>
      <c r="C6" s="15">
        <v>42887</v>
      </c>
      <c r="D6" s="16">
        <v>2017</v>
      </c>
      <c r="E6" s="14">
        <v>201</v>
      </c>
      <c r="F6" s="14">
        <v>1</v>
      </c>
      <c r="G6" s="16" t="s">
        <v>36</v>
      </c>
      <c r="H6" s="16"/>
      <c r="I6" s="17" t="s">
        <v>37</v>
      </c>
      <c r="J6" s="14">
        <v>6673</v>
      </c>
      <c r="K6" s="18" t="s">
        <v>29</v>
      </c>
      <c r="L6" s="16" t="s">
        <v>20</v>
      </c>
      <c r="M6" s="16">
        <v>0</v>
      </c>
      <c r="N6" s="14">
        <v>140</v>
      </c>
      <c r="O6" s="16" t="s">
        <v>35</v>
      </c>
      <c r="P6" s="15">
        <v>42885</v>
      </c>
      <c r="Q6" s="19">
        <v>0</v>
      </c>
      <c r="R6" s="20">
        <v>0.02</v>
      </c>
      <c r="S6" s="27">
        <v>-0.02</v>
      </c>
      <c r="T6" s="20"/>
      <c r="U6" s="20"/>
      <c r="V6" s="20"/>
      <c r="W6" s="14">
        <v>20</v>
      </c>
      <c r="X6" s="17" t="s">
        <v>174</v>
      </c>
    </row>
    <row r="7" spans="1:24" s="21" customFormat="1" ht="82.8" customHeight="1" thickBot="1">
      <c r="A7" s="14">
        <v>263</v>
      </c>
      <c r="B7" s="14">
        <v>0</v>
      </c>
      <c r="C7" s="15">
        <v>42865</v>
      </c>
      <c r="D7" s="16">
        <v>2017</v>
      </c>
      <c r="E7" s="14">
        <v>202</v>
      </c>
      <c r="F7" s="14">
        <v>1</v>
      </c>
      <c r="G7" s="16" t="s">
        <v>38</v>
      </c>
      <c r="H7" s="16"/>
      <c r="I7" s="17" t="s">
        <v>39</v>
      </c>
      <c r="J7" s="14">
        <v>6274</v>
      </c>
      <c r="K7" s="18" t="s">
        <v>40</v>
      </c>
      <c r="L7" s="16" t="s">
        <v>20</v>
      </c>
      <c r="M7" s="16">
        <v>0</v>
      </c>
      <c r="N7" s="14">
        <v>110</v>
      </c>
      <c r="O7" s="16" t="s">
        <v>35</v>
      </c>
      <c r="P7" s="15">
        <v>42858</v>
      </c>
      <c r="Q7" s="19">
        <v>0</v>
      </c>
      <c r="R7" s="20">
        <v>855.92</v>
      </c>
      <c r="S7" s="27">
        <v>-19.77</v>
      </c>
      <c r="T7" s="20"/>
      <c r="U7" s="20"/>
      <c r="V7" s="20">
        <v>836.15</v>
      </c>
      <c r="W7" s="14">
        <v>20</v>
      </c>
      <c r="X7" s="17" t="s">
        <v>175</v>
      </c>
    </row>
    <row r="8" spans="1:24" s="21" customFormat="1" ht="57.6" thickBot="1">
      <c r="A8" s="14">
        <v>768</v>
      </c>
      <c r="B8" s="14">
        <v>0</v>
      </c>
      <c r="C8" s="15">
        <v>43098</v>
      </c>
      <c r="D8" s="8">
        <v>2017</v>
      </c>
      <c r="E8" s="14">
        <v>202</v>
      </c>
      <c r="F8" s="14">
        <v>1</v>
      </c>
      <c r="G8" s="16" t="s">
        <v>38</v>
      </c>
      <c r="H8" s="16"/>
      <c r="I8" s="17" t="s">
        <v>41</v>
      </c>
      <c r="J8" s="14">
        <v>0</v>
      </c>
      <c r="K8" s="18"/>
      <c r="L8" s="16" t="s">
        <v>20</v>
      </c>
      <c r="M8" s="16">
        <v>0</v>
      </c>
      <c r="N8" s="14">
        <v>283</v>
      </c>
      <c r="O8" s="16" t="s">
        <v>35</v>
      </c>
      <c r="P8" s="15">
        <v>43080</v>
      </c>
      <c r="Q8" s="19">
        <v>0</v>
      </c>
      <c r="R8" s="20">
        <v>762.06</v>
      </c>
      <c r="S8" s="27"/>
      <c r="T8" s="20"/>
      <c r="U8" s="20"/>
      <c r="V8" s="20">
        <v>762.06</v>
      </c>
      <c r="W8" s="14">
        <v>20</v>
      </c>
      <c r="X8" s="9" t="s">
        <v>176</v>
      </c>
    </row>
    <row r="9" spans="1:24" s="21" customFormat="1" ht="60" customHeight="1" thickBot="1">
      <c r="A9" s="14">
        <v>46</v>
      </c>
      <c r="B9" s="14">
        <v>0</v>
      </c>
      <c r="C9" s="15">
        <v>42762</v>
      </c>
      <c r="D9" s="16">
        <v>2017</v>
      </c>
      <c r="E9" s="14">
        <v>1100</v>
      </c>
      <c r="F9" s="14">
        <v>5</v>
      </c>
      <c r="G9" s="16" t="s">
        <v>45</v>
      </c>
      <c r="H9" s="16"/>
      <c r="I9" s="17" t="s">
        <v>46</v>
      </c>
      <c r="J9" s="14">
        <v>4472</v>
      </c>
      <c r="K9" s="18" t="s">
        <v>42</v>
      </c>
      <c r="L9" s="16" t="s">
        <v>20</v>
      </c>
      <c r="M9" s="16">
        <v>0</v>
      </c>
      <c r="N9" s="14">
        <v>9</v>
      </c>
      <c r="O9" s="16" t="s">
        <v>35</v>
      </c>
      <c r="P9" s="15">
        <v>42752</v>
      </c>
      <c r="Q9" s="19">
        <v>0</v>
      </c>
      <c r="R9" s="20">
        <v>2403.9299999999998</v>
      </c>
      <c r="S9" s="27">
        <v>-2403.9299999999998</v>
      </c>
      <c r="T9" s="20"/>
      <c r="U9" s="20"/>
      <c r="V9" s="20"/>
      <c r="W9" s="14">
        <v>20</v>
      </c>
      <c r="X9" s="17" t="s">
        <v>177</v>
      </c>
    </row>
    <row r="10" spans="1:24" s="21" customFormat="1" ht="60" customHeight="1" thickBot="1">
      <c r="A10" s="14">
        <v>78</v>
      </c>
      <c r="B10" s="14">
        <v>0</v>
      </c>
      <c r="C10" s="15">
        <v>42782</v>
      </c>
      <c r="D10" s="16">
        <v>2017</v>
      </c>
      <c r="E10" s="14">
        <v>1100</v>
      </c>
      <c r="F10" s="14">
        <v>5</v>
      </c>
      <c r="G10" s="16" t="s">
        <v>45</v>
      </c>
      <c r="H10" s="16"/>
      <c r="I10" s="17" t="s">
        <v>47</v>
      </c>
      <c r="J10" s="14">
        <v>6792</v>
      </c>
      <c r="K10" s="18" t="s">
        <v>48</v>
      </c>
      <c r="L10" s="16" t="s">
        <v>20</v>
      </c>
      <c r="M10" s="16">
        <v>0</v>
      </c>
      <c r="N10" s="14">
        <v>11</v>
      </c>
      <c r="O10" s="16" t="s">
        <v>35</v>
      </c>
      <c r="P10" s="15">
        <v>42752</v>
      </c>
      <c r="Q10" s="19">
        <v>0</v>
      </c>
      <c r="R10" s="20">
        <v>0.11</v>
      </c>
      <c r="S10" s="27">
        <v>-0.11</v>
      </c>
      <c r="T10" s="20"/>
      <c r="U10" s="20"/>
      <c r="V10" s="20"/>
      <c r="W10" s="14">
        <v>20</v>
      </c>
      <c r="X10" s="17" t="s">
        <v>177</v>
      </c>
    </row>
    <row r="11" spans="1:24" s="21" customFormat="1" ht="73.2" customHeight="1" thickBot="1">
      <c r="A11" s="14">
        <v>108</v>
      </c>
      <c r="B11" s="14">
        <v>0</v>
      </c>
      <c r="C11" s="15">
        <v>42794</v>
      </c>
      <c r="D11" s="16">
        <v>2017</v>
      </c>
      <c r="E11" s="14">
        <v>1100</v>
      </c>
      <c r="F11" s="14">
        <v>5</v>
      </c>
      <c r="G11" s="16" t="s">
        <v>45</v>
      </c>
      <c r="H11" s="16"/>
      <c r="I11" s="17" t="s">
        <v>49</v>
      </c>
      <c r="J11" s="14">
        <v>5</v>
      </c>
      <c r="K11" s="18" t="s">
        <v>50</v>
      </c>
      <c r="L11" s="16" t="s">
        <v>20</v>
      </c>
      <c r="M11" s="16">
        <v>0</v>
      </c>
      <c r="N11" s="14">
        <v>12</v>
      </c>
      <c r="O11" s="16" t="s">
        <v>35</v>
      </c>
      <c r="P11" s="15">
        <v>42752</v>
      </c>
      <c r="Q11" s="19">
        <v>0</v>
      </c>
      <c r="R11" s="20">
        <v>193.49</v>
      </c>
      <c r="S11" s="27">
        <v>-193.49</v>
      </c>
      <c r="T11" s="20"/>
      <c r="U11" s="20"/>
      <c r="V11" s="20"/>
      <c r="W11" s="14">
        <v>20</v>
      </c>
      <c r="X11" s="17" t="s">
        <v>177</v>
      </c>
    </row>
    <row r="12" spans="1:24" s="21" customFormat="1" ht="80.400000000000006" thickBot="1">
      <c r="A12" s="14">
        <v>112</v>
      </c>
      <c r="B12" s="14">
        <v>0</v>
      </c>
      <c r="C12" s="15">
        <v>42794</v>
      </c>
      <c r="D12" s="16">
        <v>2017</v>
      </c>
      <c r="E12" s="14">
        <v>1100</v>
      </c>
      <c r="F12" s="14">
        <v>5</v>
      </c>
      <c r="G12" s="16" t="s">
        <v>45</v>
      </c>
      <c r="H12" s="16"/>
      <c r="I12" s="17" t="s">
        <v>49</v>
      </c>
      <c r="J12" s="14">
        <v>3</v>
      </c>
      <c r="K12" s="18" t="s">
        <v>43</v>
      </c>
      <c r="L12" s="16" t="s">
        <v>20</v>
      </c>
      <c r="M12" s="16">
        <v>0</v>
      </c>
      <c r="N12" s="14">
        <v>12</v>
      </c>
      <c r="O12" s="16" t="s">
        <v>35</v>
      </c>
      <c r="P12" s="15">
        <v>42752</v>
      </c>
      <c r="Q12" s="19">
        <v>0</v>
      </c>
      <c r="R12" s="20">
        <v>7534</v>
      </c>
      <c r="S12" s="27">
        <v>-6980.21</v>
      </c>
      <c r="T12" s="20"/>
      <c r="U12" s="20"/>
      <c r="V12" s="20">
        <f>SUM(R12:S12)</f>
        <v>553.79</v>
      </c>
      <c r="W12" s="14">
        <v>20</v>
      </c>
      <c r="X12" s="17" t="s">
        <v>178</v>
      </c>
    </row>
    <row r="13" spans="1:24" s="21" customFormat="1" ht="80.400000000000006" thickBot="1">
      <c r="A13" s="14">
        <v>114</v>
      </c>
      <c r="B13" s="14">
        <v>0</v>
      </c>
      <c r="C13" s="15">
        <v>42794</v>
      </c>
      <c r="D13" s="16">
        <v>2017</v>
      </c>
      <c r="E13" s="14">
        <v>1100</v>
      </c>
      <c r="F13" s="14">
        <v>5</v>
      </c>
      <c r="G13" s="16" t="s">
        <v>45</v>
      </c>
      <c r="H13" s="16"/>
      <c r="I13" s="17" t="s">
        <v>49</v>
      </c>
      <c r="J13" s="14">
        <v>11</v>
      </c>
      <c r="K13" s="18" t="s">
        <v>25</v>
      </c>
      <c r="L13" s="16" t="s">
        <v>20</v>
      </c>
      <c r="M13" s="16">
        <v>0</v>
      </c>
      <c r="N13" s="14">
        <v>12</v>
      </c>
      <c r="O13" s="16" t="s">
        <v>35</v>
      </c>
      <c r="P13" s="15">
        <v>42752</v>
      </c>
      <c r="Q13" s="19">
        <v>0</v>
      </c>
      <c r="R13" s="20">
        <v>2768.75</v>
      </c>
      <c r="S13" s="27"/>
      <c r="T13" s="20"/>
      <c r="U13" s="20"/>
      <c r="V13" s="20">
        <v>2768.75</v>
      </c>
      <c r="W13" s="14">
        <v>20</v>
      </c>
      <c r="X13" s="17" t="s">
        <v>179</v>
      </c>
    </row>
    <row r="14" spans="1:24" s="21" customFormat="1" ht="80.400000000000006" thickBot="1">
      <c r="A14" s="14">
        <v>134</v>
      </c>
      <c r="B14" s="14">
        <v>0</v>
      </c>
      <c r="C14" s="15">
        <v>42804</v>
      </c>
      <c r="D14" s="16">
        <v>2017</v>
      </c>
      <c r="E14" s="14">
        <v>1100</v>
      </c>
      <c r="F14" s="14">
        <v>5</v>
      </c>
      <c r="G14" s="16" t="s">
        <v>45</v>
      </c>
      <c r="H14" s="16"/>
      <c r="I14" s="17" t="s">
        <v>51</v>
      </c>
      <c r="J14" s="14">
        <v>7662</v>
      </c>
      <c r="K14" s="18" t="s">
        <v>52</v>
      </c>
      <c r="L14" s="16" t="s">
        <v>20</v>
      </c>
      <c r="M14" s="16">
        <v>0</v>
      </c>
      <c r="N14" s="14">
        <v>53</v>
      </c>
      <c r="O14" s="16" t="s">
        <v>35</v>
      </c>
      <c r="P14" s="15">
        <v>42802</v>
      </c>
      <c r="Q14" s="19">
        <v>0</v>
      </c>
      <c r="R14" s="20">
        <v>2778.72</v>
      </c>
      <c r="S14" s="27">
        <v>-2778.72</v>
      </c>
      <c r="T14" s="20"/>
      <c r="U14" s="20"/>
      <c r="V14" s="20"/>
      <c r="W14" s="14">
        <v>20</v>
      </c>
      <c r="X14" s="17" t="s">
        <v>177</v>
      </c>
    </row>
    <row r="15" spans="1:24" s="21" customFormat="1" ht="57.6" thickBot="1">
      <c r="A15" s="14">
        <v>160</v>
      </c>
      <c r="B15" s="14">
        <v>0</v>
      </c>
      <c r="C15" s="15">
        <v>42818</v>
      </c>
      <c r="D15" s="16">
        <v>2017</v>
      </c>
      <c r="E15" s="14">
        <v>1100</v>
      </c>
      <c r="F15" s="14">
        <v>5</v>
      </c>
      <c r="G15" s="16" t="s">
        <v>45</v>
      </c>
      <c r="H15" s="16"/>
      <c r="I15" s="17" t="s">
        <v>53</v>
      </c>
      <c r="J15" s="14">
        <v>6792</v>
      </c>
      <c r="K15" s="18" t="s">
        <v>48</v>
      </c>
      <c r="L15" s="16" t="s">
        <v>20</v>
      </c>
      <c r="M15" s="16">
        <v>0</v>
      </c>
      <c r="N15" s="14">
        <v>31</v>
      </c>
      <c r="O15" s="16" t="s">
        <v>35</v>
      </c>
      <c r="P15" s="15">
        <v>42772</v>
      </c>
      <c r="Q15" s="19">
        <v>0</v>
      </c>
      <c r="R15" s="20">
        <v>232.61</v>
      </c>
      <c r="S15" s="27">
        <v>-232.61</v>
      </c>
      <c r="T15" s="20"/>
      <c r="U15" s="20"/>
      <c r="V15" s="20"/>
      <c r="W15" s="14">
        <v>20</v>
      </c>
      <c r="X15" s="17" t="s">
        <v>177</v>
      </c>
    </row>
    <row r="16" spans="1:24" s="21" customFormat="1" ht="46.2" thickBot="1">
      <c r="A16" s="14">
        <v>983</v>
      </c>
      <c r="B16" s="14">
        <v>0</v>
      </c>
      <c r="C16" s="15">
        <v>43098</v>
      </c>
      <c r="D16" s="16">
        <v>2017</v>
      </c>
      <c r="E16" s="14">
        <v>1100</v>
      </c>
      <c r="F16" s="14">
        <v>5</v>
      </c>
      <c r="G16" s="16" t="s">
        <v>45</v>
      </c>
      <c r="H16" s="16"/>
      <c r="I16" s="17" t="s">
        <v>54</v>
      </c>
      <c r="J16" s="14">
        <v>11</v>
      </c>
      <c r="K16" s="18" t="s">
        <v>25</v>
      </c>
      <c r="L16" s="16" t="s">
        <v>20</v>
      </c>
      <c r="M16" s="16">
        <v>0</v>
      </c>
      <c r="N16" s="14">
        <v>276</v>
      </c>
      <c r="O16" s="16" t="s">
        <v>35</v>
      </c>
      <c r="P16" s="15">
        <v>43070</v>
      </c>
      <c r="Q16" s="19">
        <v>0</v>
      </c>
      <c r="R16" s="20">
        <v>3505.06</v>
      </c>
      <c r="S16" s="27"/>
      <c r="T16" s="20"/>
      <c r="U16" s="20"/>
      <c r="V16" s="20">
        <v>3505.06</v>
      </c>
      <c r="W16" s="14">
        <v>20</v>
      </c>
      <c r="X16" s="17" t="s">
        <v>180</v>
      </c>
    </row>
    <row r="17" spans="1:24" s="21" customFormat="1" ht="91.8" thickBot="1">
      <c r="A17" s="14">
        <v>76</v>
      </c>
      <c r="B17" s="14">
        <v>0</v>
      </c>
      <c r="C17" s="15">
        <v>42782</v>
      </c>
      <c r="D17" s="16">
        <v>2017</v>
      </c>
      <c r="E17" s="14">
        <v>1100</v>
      </c>
      <c r="F17" s="14">
        <v>6</v>
      </c>
      <c r="G17" s="16" t="s">
        <v>55</v>
      </c>
      <c r="H17" s="16"/>
      <c r="I17" s="17" t="s">
        <v>56</v>
      </c>
      <c r="J17" s="14">
        <v>6861</v>
      </c>
      <c r="K17" s="18" t="s">
        <v>57</v>
      </c>
      <c r="L17" s="16" t="s">
        <v>20</v>
      </c>
      <c r="M17" s="16">
        <v>0</v>
      </c>
      <c r="N17" s="14">
        <v>23</v>
      </c>
      <c r="O17" s="16" t="s">
        <v>35</v>
      </c>
      <c r="P17" s="15">
        <v>42759</v>
      </c>
      <c r="Q17" s="19">
        <v>0</v>
      </c>
      <c r="R17" s="20">
        <v>41929.230000000003</v>
      </c>
      <c r="S17" s="27">
        <v>-38001.74</v>
      </c>
      <c r="T17" s="20"/>
      <c r="U17" s="20"/>
      <c r="V17" s="20">
        <v>3927.49</v>
      </c>
      <c r="W17" s="14">
        <v>20</v>
      </c>
      <c r="X17" s="17" t="s">
        <v>181</v>
      </c>
    </row>
    <row r="18" spans="1:24" s="21" customFormat="1" ht="91.8" thickBot="1">
      <c r="A18" s="14">
        <v>473</v>
      </c>
      <c r="B18" s="14">
        <v>0</v>
      </c>
      <c r="C18" s="15">
        <v>42951</v>
      </c>
      <c r="D18" s="16">
        <v>2017</v>
      </c>
      <c r="E18" s="14">
        <v>1100</v>
      </c>
      <c r="F18" s="14">
        <v>6</v>
      </c>
      <c r="G18" s="16" t="s">
        <v>55</v>
      </c>
      <c r="H18" s="16"/>
      <c r="I18" s="17" t="s">
        <v>58</v>
      </c>
      <c r="J18" s="14">
        <v>6861</v>
      </c>
      <c r="K18" s="18" t="s">
        <v>57</v>
      </c>
      <c r="L18" s="16" t="s">
        <v>20</v>
      </c>
      <c r="M18" s="16">
        <v>0</v>
      </c>
      <c r="N18" s="14">
        <v>177</v>
      </c>
      <c r="O18" s="16" t="s">
        <v>35</v>
      </c>
      <c r="P18" s="15">
        <v>42948</v>
      </c>
      <c r="Q18" s="19">
        <v>0</v>
      </c>
      <c r="R18" s="20">
        <v>63275.99</v>
      </c>
      <c r="S18" s="27">
        <v>-20977.68</v>
      </c>
      <c r="T18" s="20"/>
      <c r="U18" s="20"/>
      <c r="V18" s="20">
        <v>42298.31</v>
      </c>
      <c r="W18" s="14">
        <v>20</v>
      </c>
      <c r="X18" s="17" t="s">
        <v>182</v>
      </c>
    </row>
    <row r="19" spans="1:24" s="21" customFormat="1" ht="60.6" customHeight="1" thickBot="1">
      <c r="A19" s="14">
        <v>26</v>
      </c>
      <c r="B19" s="14">
        <v>0</v>
      </c>
      <c r="C19" s="15">
        <v>42758</v>
      </c>
      <c r="D19" s="16">
        <v>2017</v>
      </c>
      <c r="E19" s="14">
        <v>1100</v>
      </c>
      <c r="F19" s="14">
        <v>8</v>
      </c>
      <c r="G19" s="16" t="s">
        <v>59</v>
      </c>
      <c r="H19" s="16"/>
      <c r="I19" s="17" t="s">
        <v>60</v>
      </c>
      <c r="J19" s="14">
        <v>7551</v>
      </c>
      <c r="K19" s="18" t="s">
        <v>61</v>
      </c>
      <c r="L19" s="16" t="s">
        <v>20</v>
      </c>
      <c r="M19" s="16">
        <v>0</v>
      </c>
      <c r="N19" s="14">
        <v>8</v>
      </c>
      <c r="O19" s="16" t="s">
        <v>35</v>
      </c>
      <c r="P19" s="15">
        <v>42751</v>
      </c>
      <c r="Q19" s="19">
        <v>0</v>
      </c>
      <c r="R19" s="20">
        <v>527.82000000000005</v>
      </c>
      <c r="S19" s="27">
        <v>-527.82000000000005</v>
      </c>
      <c r="T19" s="20"/>
      <c r="U19" s="20"/>
      <c r="V19" s="20"/>
      <c r="W19" s="14">
        <v>20</v>
      </c>
      <c r="X19" s="17" t="s">
        <v>177</v>
      </c>
    </row>
    <row r="20" spans="1:24" s="21" customFormat="1" ht="58.8" customHeight="1" thickBot="1">
      <c r="A20" s="14">
        <v>66</v>
      </c>
      <c r="B20" s="14">
        <v>0</v>
      </c>
      <c r="C20" s="15">
        <v>42773</v>
      </c>
      <c r="D20" s="16">
        <v>2017</v>
      </c>
      <c r="E20" s="14">
        <v>1100</v>
      </c>
      <c r="F20" s="14">
        <v>8</v>
      </c>
      <c r="G20" s="16" t="s">
        <v>59</v>
      </c>
      <c r="H20" s="16"/>
      <c r="I20" s="17" t="s">
        <v>62</v>
      </c>
      <c r="J20" s="14">
        <v>7551</v>
      </c>
      <c r="K20" s="18" t="s">
        <v>61</v>
      </c>
      <c r="L20" s="16" t="s">
        <v>20</v>
      </c>
      <c r="M20" s="16">
        <v>0</v>
      </c>
      <c r="N20" s="14">
        <v>33</v>
      </c>
      <c r="O20" s="16" t="s">
        <v>35</v>
      </c>
      <c r="P20" s="15">
        <v>42773</v>
      </c>
      <c r="Q20" s="19">
        <v>0</v>
      </c>
      <c r="R20" s="20">
        <v>3821.12</v>
      </c>
      <c r="S20" s="27">
        <v>-3821.12</v>
      </c>
      <c r="T20" s="20"/>
      <c r="U20" s="20"/>
      <c r="V20" s="20"/>
      <c r="W20" s="14">
        <v>20</v>
      </c>
      <c r="X20" s="17" t="s">
        <v>177</v>
      </c>
    </row>
    <row r="21" spans="1:24" s="21" customFormat="1" ht="43.8" customHeight="1" thickBot="1">
      <c r="A21" s="14">
        <v>222</v>
      </c>
      <c r="B21" s="14">
        <v>0</v>
      </c>
      <c r="C21" s="15">
        <v>42845</v>
      </c>
      <c r="D21" s="16">
        <v>2017</v>
      </c>
      <c r="E21" s="14">
        <v>1100</v>
      </c>
      <c r="F21" s="14">
        <v>8</v>
      </c>
      <c r="G21" s="16" t="s">
        <v>59</v>
      </c>
      <c r="H21" s="16"/>
      <c r="I21" s="17" t="s">
        <v>63</v>
      </c>
      <c r="J21" s="14">
        <v>1976</v>
      </c>
      <c r="K21" s="18" t="s">
        <v>64</v>
      </c>
      <c r="L21" s="16" t="s">
        <v>20</v>
      </c>
      <c r="M21" s="16">
        <v>0</v>
      </c>
      <c r="N21" s="14">
        <v>93</v>
      </c>
      <c r="O21" s="16" t="s">
        <v>35</v>
      </c>
      <c r="P21" s="15">
        <v>42843</v>
      </c>
      <c r="Q21" s="19">
        <v>0</v>
      </c>
      <c r="R21" s="20">
        <v>424.56</v>
      </c>
      <c r="S21" s="27"/>
      <c r="T21" s="20"/>
      <c r="U21" s="20"/>
      <c r="V21" s="20">
        <v>424.56</v>
      </c>
      <c r="W21" s="14">
        <v>20</v>
      </c>
      <c r="X21" s="17" t="s">
        <v>183</v>
      </c>
    </row>
    <row r="22" spans="1:24" s="21" customFormat="1" ht="46.2" thickBot="1">
      <c r="A22" s="14">
        <v>526</v>
      </c>
      <c r="B22" s="14">
        <v>0</v>
      </c>
      <c r="C22" s="15">
        <v>43004</v>
      </c>
      <c r="D22" s="16">
        <v>2017</v>
      </c>
      <c r="E22" s="14">
        <v>1100</v>
      </c>
      <c r="F22" s="14">
        <v>8</v>
      </c>
      <c r="G22" s="16" t="s">
        <v>59</v>
      </c>
      <c r="H22" s="16"/>
      <c r="I22" s="17" t="s">
        <v>63</v>
      </c>
      <c r="J22" s="14">
        <v>1976</v>
      </c>
      <c r="K22" s="18" t="s">
        <v>64</v>
      </c>
      <c r="L22" s="16" t="s">
        <v>20</v>
      </c>
      <c r="M22" s="16">
        <v>0</v>
      </c>
      <c r="N22" s="14">
        <v>218</v>
      </c>
      <c r="O22" s="16" t="s">
        <v>35</v>
      </c>
      <c r="P22" s="15">
        <v>43003</v>
      </c>
      <c r="Q22" s="19">
        <v>0</v>
      </c>
      <c r="R22" s="20">
        <v>778.36</v>
      </c>
      <c r="S22" s="27"/>
      <c r="T22" s="20"/>
      <c r="U22" s="20"/>
      <c r="V22" s="20">
        <v>778.36</v>
      </c>
      <c r="W22" s="14">
        <v>20</v>
      </c>
      <c r="X22" s="17" t="s">
        <v>184</v>
      </c>
    </row>
    <row r="23" spans="1:24" s="21" customFormat="1" ht="48" customHeight="1" thickBot="1">
      <c r="A23" s="14">
        <v>56</v>
      </c>
      <c r="B23" s="14">
        <v>0</v>
      </c>
      <c r="C23" s="15">
        <v>42765</v>
      </c>
      <c r="D23" s="16">
        <v>2017</v>
      </c>
      <c r="E23" s="14">
        <v>1100</v>
      </c>
      <c r="F23" s="14">
        <v>9</v>
      </c>
      <c r="G23" s="16" t="s">
        <v>65</v>
      </c>
      <c r="H23" s="16"/>
      <c r="I23" s="17" t="s">
        <v>66</v>
      </c>
      <c r="J23" s="14">
        <v>134</v>
      </c>
      <c r="K23" s="18" t="s">
        <v>67</v>
      </c>
      <c r="L23" s="16" t="s">
        <v>20</v>
      </c>
      <c r="M23" s="16">
        <v>0</v>
      </c>
      <c r="N23" s="14">
        <v>21</v>
      </c>
      <c r="O23" s="16" t="s">
        <v>35</v>
      </c>
      <c r="P23" s="15">
        <v>42759</v>
      </c>
      <c r="Q23" s="19">
        <v>0</v>
      </c>
      <c r="R23" s="20">
        <v>0.39</v>
      </c>
      <c r="S23" s="27">
        <v>-0.39</v>
      </c>
      <c r="T23" s="20"/>
      <c r="U23" s="20"/>
      <c r="V23" s="20"/>
      <c r="W23" s="14">
        <v>20</v>
      </c>
      <c r="X23" s="17" t="s">
        <v>177</v>
      </c>
    </row>
    <row r="24" spans="1:24" s="21" customFormat="1" ht="55.2" customHeight="1" thickBot="1">
      <c r="A24" s="14">
        <v>128</v>
      </c>
      <c r="B24" s="14">
        <v>0</v>
      </c>
      <c r="C24" s="15">
        <v>42801</v>
      </c>
      <c r="D24" s="16">
        <v>2017</v>
      </c>
      <c r="E24" s="14">
        <v>1100</v>
      </c>
      <c r="F24" s="14">
        <v>10</v>
      </c>
      <c r="G24" s="16" t="s">
        <v>68</v>
      </c>
      <c r="H24" s="16"/>
      <c r="I24" s="17" t="s">
        <v>69</v>
      </c>
      <c r="J24" s="14">
        <v>0</v>
      </c>
      <c r="K24" s="18"/>
      <c r="L24" s="16" t="s">
        <v>20</v>
      </c>
      <c r="M24" s="16">
        <v>0</v>
      </c>
      <c r="N24" s="14">
        <v>51</v>
      </c>
      <c r="O24" s="16" t="s">
        <v>35</v>
      </c>
      <c r="P24" s="15">
        <v>42795</v>
      </c>
      <c r="Q24" s="19">
        <v>0</v>
      </c>
      <c r="R24" s="20">
        <v>0.04</v>
      </c>
      <c r="S24" s="27">
        <v>-0.04</v>
      </c>
      <c r="T24" s="20"/>
      <c r="U24" s="20"/>
      <c r="V24" s="20"/>
      <c r="W24" s="14">
        <v>20</v>
      </c>
      <c r="X24" s="17" t="s">
        <v>177</v>
      </c>
    </row>
    <row r="25" spans="1:24" s="21" customFormat="1" ht="45.6" customHeight="1" thickBot="1">
      <c r="A25" s="14">
        <v>767</v>
      </c>
      <c r="B25" s="14">
        <v>0</v>
      </c>
      <c r="C25" s="15">
        <v>43098</v>
      </c>
      <c r="D25" s="16">
        <v>2017</v>
      </c>
      <c r="E25" s="14">
        <v>1100</v>
      </c>
      <c r="F25" s="14">
        <v>10</v>
      </c>
      <c r="G25" s="16" t="s">
        <v>68</v>
      </c>
      <c r="H25" s="16"/>
      <c r="I25" s="17" t="s">
        <v>70</v>
      </c>
      <c r="J25" s="14">
        <v>0</v>
      </c>
      <c r="K25" s="18"/>
      <c r="L25" s="16" t="s">
        <v>20</v>
      </c>
      <c r="M25" s="16">
        <v>0</v>
      </c>
      <c r="N25" s="14">
        <v>297</v>
      </c>
      <c r="O25" s="16" t="s">
        <v>24</v>
      </c>
      <c r="P25" s="15">
        <v>42963</v>
      </c>
      <c r="Q25" s="19">
        <v>0</v>
      </c>
      <c r="R25" s="20">
        <v>23202.74</v>
      </c>
      <c r="S25" s="27"/>
      <c r="T25" s="20"/>
      <c r="U25" s="20"/>
      <c r="V25" s="20">
        <v>23202.74</v>
      </c>
      <c r="W25" s="14">
        <v>20</v>
      </c>
      <c r="X25" s="9" t="s">
        <v>217</v>
      </c>
    </row>
    <row r="26" spans="1:24" s="21" customFormat="1" ht="37.799999999999997" customHeight="1" thickBot="1">
      <c r="A26" s="14">
        <v>962</v>
      </c>
      <c r="B26" s="14">
        <v>0</v>
      </c>
      <c r="C26" s="15">
        <v>43098</v>
      </c>
      <c r="D26" s="16">
        <v>2017</v>
      </c>
      <c r="E26" s="14">
        <v>1100</v>
      </c>
      <c r="F26" s="14">
        <v>10</v>
      </c>
      <c r="G26" s="16" t="s">
        <v>68</v>
      </c>
      <c r="H26" s="16"/>
      <c r="I26" s="17" t="s">
        <v>70</v>
      </c>
      <c r="J26" s="14">
        <v>0</v>
      </c>
      <c r="K26" s="18"/>
      <c r="L26" s="16" t="s">
        <v>20</v>
      </c>
      <c r="M26" s="16">
        <v>0</v>
      </c>
      <c r="N26" s="14">
        <v>276</v>
      </c>
      <c r="O26" s="16" t="s">
        <v>35</v>
      </c>
      <c r="P26" s="15">
        <v>43070</v>
      </c>
      <c r="Q26" s="19">
        <v>0</v>
      </c>
      <c r="R26" s="20">
        <v>314580.61</v>
      </c>
      <c r="S26" s="27"/>
      <c r="T26" s="20"/>
      <c r="U26" s="20"/>
      <c r="V26" s="20">
        <v>314580.61</v>
      </c>
      <c r="W26" s="14">
        <v>20</v>
      </c>
      <c r="X26" s="9" t="s">
        <v>217</v>
      </c>
    </row>
    <row r="27" spans="1:24" s="21" customFormat="1" ht="23.4" thickBot="1">
      <c r="A27" s="14">
        <v>826</v>
      </c>
      <c r="B27" s="14">
        <v>0</v>
      </c>
      <c r="C27" s="15">
        <v>42735</v>
      </c>
      <c r="D27" s="16">
        <v>2016</v>
      </c>
      <c r="E27" s="14">
        <v>1100</v>
      </c>
      <c r="F27" s="14">
        <v>11</v>
      </c>
      <c r="G27" s="16" t="s">
        <v>71</v>
      </c>
      <c r="H27" s="16"/>
      <c r="I27" s="17" t="s">
        <v>72</v>
      </c>
      <c r="J27" s="14">
        <v>0</v>
      </c>
      <c r="K27" s="18"/>
      <c r="L27" s="16" t="s">
        <v>20</v>
      </c>
      <c r="M27" s="16">
        <v>0</v>
      </c>
      <c r="N27" s="14">
        <v>0</v>
      </c>
      <c r="O27" s="16"/>
      <c r="P27" s="16"/>
      <c r="Q27" s="22">
        <v>1886.32</v>
      </c>
      <c r="R27" s="20">
        <v>0.28000000000000003</v>
      </c>
      <c r="S27" s="27">
        <v>-0.28000000000000003</v>
      </c>
      <c r="T27" s="20"/>
      <c r="U27" s="20"/>
      <c r="V27" s="20"/>
      <c r="W27" s="14">
        <v>20</v>
      </c>
      <c r="X27" s="17" t="s">
        <v>177</v>
      </c>
    </row>
    <row r="28" spans="1:24" s="21" customFormat="1" ht="38.4" customHeight="1" thickBot="1">
      <c r="A28" s="14">
        <v>896</v>
      </c>
      <c r="B28" s="14">
        <v>0</v>
      </c>
      <c r="C28" s="15">
        <v>42735</v>
      </c>
      <c r="D28" s="16">
        <v>2016</v>
      </c>
      <c r="E28" s="14">
        <v>1100</v>
      </c>
      <c r="F28" s="14">
        <v>11</v>
      </c>
      <c r="G28" s="16" t="s">
        <v>71</v>
      </c>
      <c r="H28" s="16"/>
      <c r="I28" s="17" t="s">
        <v>73</v>
      </c>
      <c r="J28" s="14">
        <v>0</v>
      </c>
      <c r="K28" s="18"/>
      <c r="L28" s="16" t="s">
        <v>20</v>
      </c>
      <c r="M28" s="16">
        <v>0</v>
      </c>
      <c r="N28" s="14">
        <v>21</v>
      </c>
      <c r="O28" s="16" t="s">
        <v>74</v>
      </c>
      <c r="P28" s="15">
        <v>43042</v>
      </c>
      <c r="Q28" s="22">
        <v>2334.66</v>
      </c>
      <c r="R28" s="20">
        <v>209.66</v>
      </c>
      <c r="S28" s="27">
        <v>-209.66</v>
      </c>
      <c r="T28" s="20"/>
      <c r="U28" s="20"/>
      <c r="V28" s="20"/>
      <c r="W28" s="14">
        <v>20</v>
      </c>
      <c r="X28" s="17" t="s">
        <v>211</v>
      </c>
    </row>
    <row r="29" spans="1:24" s="21" customFormat="1" ht="80.400000000000006" thickBot="1">
      <c r="A29" s="14">
        <v>482</v>
      </c>
      <c r="B29" s="14">
        <v>0</v>
      </c>
      <c r="C29" s="15">
        <v>42957</v>
      </c>
      <c r="D29" s="16">
        <v>2017</v>
      </c>
      <c r="E29" s="14">
        <v>1100</v>
      </c>
      <c r="F29" s="14">
        <v>12</v>
      </c>
      <c r="G29" s="16" t="s">
        <v>75</v>
      </c>
      <c r="H29" s="16"/>
      <c r="I29" s="17" t="s">
        <v>76</v>
      </c>
      <c r="J29" s="14">
        <v>0</v>
      </c>
      <c r="K29" s="18"/>
      <c r="L29" s="16" t="s">
        <v>20</v>
      </c>
      <c r="M29" s="16">
        <v>0</v>
      </c>
      <c r="N29" s="14">
        <v>288</v>
      </c>
      <c r="O29" s="16" t="s">
        <v>24</v>
      </c>
      <c r="P29" s="15">
        <v>42954</v>
      </c>
      <c r="Q29" s="19">
        <v>0</v>
      </c>
      <c r="R29" s="20">
        <v>0.02</v>
      </c>
      <c r="S29" s="27">
        <v>-0.02</v>
      </c>
      <c r="T29" s="20"/>
      <c r="U29" s="20"/>
      <c r="V29" s="20"/>
      <c r="W29" s="14">
        <v>20</v>
      </c>
      <c r="X29" s="17" t="s">
        <v>177</v>
      </c>
    </row>
    <row r="30" spans="1:24" s="21" customFormat="1" ht="103.2" thickBot="1">
      <c r="A30" s="14">
        <v>566</v>
      </c>
      <c r="B30" s="14">
        <v>0</v>
      </c>
      <c r="C30" s="15">
        <v>43028</v>
      </c>
      <c r="D30" s="16">
        <v>2017</v>
      </c>
      <c r="E30" s="14">
        <v>1100</v>
      </c>
      <c r="F30" s="14">
        <v>12</v>
      </c>
      <c r="G30" s="16" t="s">
        <v>75</v>
      </c>
      <c r="H30" s="16"/>
      <c r="I30" s="17" t="s">
        <v>77</v>
      </c>
      <c r="J30" s="14">
        <v>0</v>
      </c>
      <c r="K30" s="18"/>
      <c r="L30" s="16" t="s">
        <v>20</v>
      </c>
      <c r="M30" s="16">
        <v>0</v>
      </c>
      <c r="N30" s="14">
        <v>235</v>
      </c>
      <c r="O30" s="16" t="s">
        <v>35</v>
      </c>
      <c r="P30" s="15">
        <v>43024</v>
      </c>
      <c r="Q30" s="19">
        <v>0</v>
      </c>
      <c r="R30" s="20">
        <v>33.06</v>
      </c>
      <c r="S30" s="27">
        <v>-33.06</v>
      </c>
      <c r="T30" s="20"/>
      <c r="U30" s="20"/>
      <c r="V30" s="20"/>
      <c r="W30" s="14">
        <v>20</v>
      </c>
      <c r="X30" s="17" t="s">
        <v>212</v>
      </c>
    </row>
    <row r="31" spans="1:24" s="21" customFormat="1" ht="46.2" thickBot="1">
      <c r="A31" s="14">
        <v>623</v>
      </c>
      <c r="B31" s="14">
        <v>0</v>
      </c>
      <c r="C31" s="15">
        <v>43054</v>
      </c>
      <c r="D31" s="16">
        <v>2017</v>
      </c>
      <c r="E31" s="14">
        <v>1100</v>
      </c>
      <c r="F31" s="14">
        <v>12</v>
      </c>
      <c r="G31" s="16" t="s">
        <v>75</v>
      </c>
      <c r="H31" s="16"/>
      <c r="I31" s="17" t="s">
        <v>78</v>
      </c>
      <c r="J31" s="14">
        <v>0</v>
      </c>
      <c r="K31" s="18"/>
      <c r="L31" s="16" t="s">
        <v>20</v>
      </c>
      <c r="M31" s="16">
        <v>0</v>
      </c>
      <c r="N31" s="14">
        <v>27</v>
      </c>
      <c r="O31" s="16" t="s">
        <v>74</v>
      </c>
      <c r="P31" s="15">
        <v>43054</v>
      </c>
      <c r="Q31" s="19">
        <v>0</v>
      </c>
      <c r="R31" s="20">
        <v>0.01</v>
      </c>
      <c r="S31" s="27">
        <v>-0.01</v>
      </c>
      <c r="T31" s="20"/>
      <c r="U31" s="20"/>
      <c r="V31" s="20"/>
      <c r="W31" s="14">
        <v>20</v>
      </c>
      <c r="X31" s="17" t="s">
        <v>177</v>
      </c>
    </row>
    <row r="32" spans="1:24" s="21" customFormat="1" ht="80.400000000000006" thickBot="1">
      <c r="A32" s="14">
        <v>710</v>
      </c>
      <c r="B32" s="14">
        <v>0</v>
      </c>
      <c r="C32" s="15">
        <v>43081</v>
      </c>
      <c r="D32" s="16">
        <v>2017</v>
      </c>
      <c r="E32" s="14">
        <v>1100</v>
      </c>
      <c r="F32" s="14">
        <v>12</v>
      </c>
      <c r="G32" s="16" t="s">
        <v>75</v>
      </c>
      <c r="H32" s="16"/>
      <c r="I32" s="17" t="s">
        <v>76</v>
      </c>
      <c r="J32" s="14">
        <v>0</v>
      </c>
      <c r="K32" s="18"/>
      <c r="L32" s="16" t="s">
        <v>20</v>
      </c>
      <c r="M32" s="16">
        <v>0</v>
      </c>
      <c r="N32" s="14">
        <v>443</v>
      </c>
      <c r="O32" s="16" t="s">
        <v>24</v>
      </c>
      <c r="P32" s="15">
        <v>43070</v>
      </c>
      <c r="Q32" s="19">
        <v>0</v>
      </c>
      <c r="R32" s="20">
        <v>0.01</v>
      </c>
      <c r="S32" s="27">
        <v>-0.01</v>
      </c>
      <c r="T32" s="20"/>
      <c r="U32" s="20"/>
      <c r="V32" s="20"/>
      <c r="W32" s="14">
        <v>20</v>
      </c>
      <c r="X32" s="17" t="s">
        <v>212</v>
      </c>
    </row>
    <row r="33" spans="1:24" s="21" customFormat="1" ht="80.400000000000006" thickBot="1">
      <c r="A33" s="14">
        <v>784</v>
      </c>
      <c r="B33" s="14">
        <v>0</v>
      </c>
      <c r="C33" s="15">
        <v>42734</v>
      </c>
      <c r="D33" s="16">
        <v>2016</v>
      </c>
      <c r="E33" s="14">
        <v>1100</v>
      </c>
      <c r="F33" s="14">
        <v>12</v>
      </c>
      <c r="G33" s="16" t="s">
        <v>75</v>
      </c>
      <c r="H33" s="16"/>
      <c r="I33" s="17" t="s">
        <v>79</v>
      </c>
      <c r="J33" s="14">
        <v>0</v>
      </c>
      <c r="K33" s="18"/>
      <c r="L33" s="16" t="s">
        <v>20</v>
      </c>
      <c r="M33" s="16">
        <v>0</v>
      </c>
      <c r="N33" s="14">
        <v>4</v>
      </c>
      <c r="O33" s="16" t="s">
        <v>35</v>
      </c>
      <c r="P33" s="15">
        <v>42746</v>
      </c>
      <c r="Q33" s="22">
        <v>4826.24</v>
      </c>
      <c r="R33" s="20">
        <v>0.01</v>
      </c>
      <c r="S33" s="27">
        <v>-0.01</v>
      </c>
      <c r="T33" s="20"/>
      <c r="U33" s="20"/>
      <c r="V33" s="20"/>
      <c r="W33" s="14">
        <v>20</v>
      </c>
      <c r="X33" s="17" t="s">
        <v>185</v>
      </c>
    </row>
    <row r="34" spans="1:24" s="21" customFormat="1" ht="80.400000000000006" thickBot="1">
      <c r="A34" s="14">
        <v>787</v>
      </c>
      <c r="B34" s="14">
        <v>0</v>
      </c>
      <c r="C34" s="15">
        <v>42734</v>
      </c>
      <c r="D34" s="16">
        <v>2016</v>
      </c>
      <c r="E34" s="14">
        <v>1100</v>
      </c>
      <c r="F34" s="14">
        <v>12</v>
      </c>
      <c r="G34" s="16" t="s">
        <v>75</v>
      </c>
      <c r="H34" s="16"/>
      <c r="I34" s="17" t="s">
        <v>80</v>
      </c>
      <c r="J34" s="14">
        <v>0</v>
      </c>
      <c r="K34" s="18"/>
      <c r="L34" s="16" t="s">
        <v>20</v>
      </c>
      <c r="M34" s="16">
        <v>0</v>
      </c>
      <c r="N34" s="14">
        <v>7</v>
      </c>
      <c r="O34" s="16" t="s">
        <v>21</v>
      </c>
      <c r="P34" s="15">
        <v>42751</v>
      </c>
      <c r="Q34" s="19">
        <v>711.91</v>
      </c>
      <c r="R34" s="20">
        <v>0.02</v>
      </c>
      <c r="S34" s="27">
        <v>-0.02</v>
      </c>
      <c r="T34" s="20"/>
      <c r="U34" s="20"/>
      <c r="V34" s="20"/>
      <c r="W34" s="14">
        <v>20</v>
      </c>
      <c r="X34" s="17" t="s">
        <v>185</v>
      </c>
    </row>
    <row r="35" spans="1:24" s="21" customFormat="1" ht="80.400000000000006" thickBot="1">
      <c r="A35" s="14">
        <v>790</v>
      </c>
      <c r="B35" s="14">
        <v>0</v>
      </c>
      <c r="C35" s="15">
        <v>42734</v>
      </c>
      <c r="D35" s="16">
        <v>2016</v>
      </c>
      <c r="E35" s="14">
        <v>1100</v>
      </c>
      <c r="F35" s="14">
        <v>12</v>
      </c>
      <c r="G35" s="16" t="s">
        <v>75</v>
      </c>
      <c r="H35" s="16"/>
      <c r="I35" s="17" t="s">
        <v>76</v>
      </c>
      <c r="J35" s="14">
        <v>0</v>
      </c>
      <c r="K35" s="18"/>
      <c r="L35" s="16" t="s">
        <v>20</v>
      </c>
      <c r="M35" s="16">
        <v>0</v>
      </c>
      <c r="N35" s="14">
        <v>6</v>
      </c>
      <c r="O35" s="16" t="s">
        <v>24</v>
      </c>
      <c r="P35" s="15">
        <v>42745</v>
      </c>
      <c r="Q35" s="22">
        <v>5387.6</v>
      </c>
      <c r="R35" s="20">
        <v>0.02</v>
      </c>
      <c r="S35" s="27">
        <v>-0.02</v>
      </c>
      <c r="T35" s="20"/>
      <c r="U35" s="20"/>
      <c r="V35" s="20"/>
      <c r="W35" s="14">
        <v>20</v>
      </c>
      <c r="X35" s="17" t="s">
        <v>185</v>
      </c>
    </row>
    <row r="36" spans="1:24" s="21" customFormat="1" ht="23.4" thickBot="1">
      <c r="A36" s="14">
        <v>827</v>
      </c>
      <c r="B36" s="14">
        <v>0</v>
      </c>
      <c r="C36" s="15">
        <v>42735</v>
      </c>
      <c r="D36" s="16">
        <v>2016</v>
      </c>
      <c r="E36" s="14">
        <v>1100</v>
      </c>
      <c r="F36" s="14">
        <v>12</v>
      </c>
      <c r="G36" s="16" t="s">
        <v>75</v>
      </c>
      <c r="H36" s="16"/>
      <c r="I36" s="17" t="s">
        <v>81</v>
      </c>
      <c r="J36" s="14">
        <v>0</v>
      </c>
      <c r="K36" s="18"/>
      <c r="L36" s="16" t="s">
        <v>20</v>
      </c>
      <c r="M36" s="16">
        <v>0</v>
      </c>
      <c r="N36" s="14">
        <v>0</v>
      </c>
      <c r="O36" s="16"/>
      <c r="P36" s="16"/>
      <c r="Q36" s="19">
        <v>448.93</v>
      </c>
      <c r="R36" s="20">
        <v>0.04</v>
      </c>
      <c r="S36" s="27">
        <v>-0.04</v>
      </c>
      <c r="T36" s="20"/>
      <c r="U36" s="20"/>
      <c r="V36" s="20"/>
      <c r="W36" s="14">
        <v>20</v>
      </c>
      <c r="X36" s="17" t="s">
        <v>185</v>
      </c>
    </row>
    <row r="37" spans="1:24" s="21" customFormat="1" ht="34.799999999999997" thickBot="1">
      <c r="A37" s="14">
        <v>897</v>
      </c>
      <c r="B37" s="14">
        <v>0</v>
      </c>
      <c r="C37" s="15">
        <v>42735</v>
      </c>
      <c r="D37" s="16">
        <v>2016</v>
      </c>
      <c r="E37" s="14">
        <v>1100</v>
      </c>
      <c r="F37" s="14">
        <v>12</v>
      </c>
      <c r="G37" s="16" t="s">
        <v>75</v>
      </c>
      <c r="H37" s="16"/>
      <c r="I37" s="17" t="s">
        <v>82</v>
      </c>
      <c r="J37" s="14">
        <v>0</v>
      </c>
      <c r="K37" s="18"/>
      <c r="L37" s="16" t="s">
        <v>20</v>
      </c>
      <c r="M37" s="16">
        <v>0</v>
      </c>
      <c r="N37" s="14">
        <v>21</v>
      </c>
      <c r="O37" s="16" t="s">
        <v>74</v>
      </c>
      <c r="P37" s="15">
        <v>43042</v>
      </c>
      <c r="Q37" s="19">
        <v>555.65</v>
      </c>
      <c r="R37" s="20">
        <v>49.9</v>
      </c>
      <c r="S37" s="27">
        <f>SUM(T37-R37)</f>
        <v>-49.9</v>
      </c>
      <c r="T37" s="20"/>
      <c r="U37" s="20"/>
      <c r="V37" s="20"/>
      <c r="W37" s="14">
        <v>20</v>
      </c>
      <c r="X37" s="17" t="s">
        <v>185</v>
      </c>
    </row>
    <row r="38" spans="1:24" s="21" customFormat="1" ht="80.400000000000006" thickBot="1">
      <c r="A38" s="14">
        <v>219</v>
      </c>
      <c r="B38" s="14">
        <v>0</v>
      </c>
      <c r="C38" s="15">
        <v>42844</v>
      </c>
      <c r="D38" s="16">
        <v>2017</v>
      </c>
      <c r="E38" s="14">
        <v>1100</v>
      </c>
      <c r="F38" s="14">
        <v>13</v>
      </c>
      <c r="G38" s="16" t="s">
        <v>83</v>
      </c>
      <c r="H38" s="16"/>
      <c r="I38" s="17" t="s">
        <v>76</v>
      </c>
      <c r="J38" s="14">
        <v>0</v>
      </c>
      <c r="K38" s="18"/>
      <c r="L38" s="16" t="s">
        <v>20</v>
      </c>
      <c r="M38" s="16">
        <v>0</v>
      </c>
      <c r="N38" s="14">
        <v>115</v>
      </c>
      <c r="O38" s="16" t="s">
        <v>24</v>
      </c>
      <c r="P38" s="15">
        <v>42838</v>
      </c>
      <c r="Q38" s="19">
        <v>0</v>
      </c>
      <c r="R38" s="20">
        <v>0.02</v>
      </c>
      <c r="S38" s="27">
        <f t="shared" ref="S38:S45" si="0">SUM(T38-R38)</f>
        <v>-0.02</v>
      </c>
      <c r="T38" s="20"/>
      <c r="U38" s="20"/>
      <c r="V38" s="20"/>
      <c r="W38" s="14">
        <v>20</v>
      </c>
      <c r="X38" s="17" t="s">
        <v>212</v>
      </c>
    </row>
    <row r="39" spans="1:24" s="21" customFormat="1" ht="80.400000000000006" thickBot="1">
      <c r="A39" s="14">
        <v>791</v>
      </c>
      <c r="B39" s="14">
        <v>0</v>
      </c>
      <c r="C39" s="15">
        <v>42734</v>
      </c>
      <c r="D39" s="16">
        <v>2016</v>
      </c>
      <c r="E39" s="14">
        <v>1100</v>
      </c>
      <c r="F39" s="14">
        <v>13</v>
      </c>
      <c r="G39" s="16" t="s">
        <v>83</v>
      </c>
      <c r="H39" s="16"/>
      <c r="I39" s="17" t="s">
        <v>76</v>
      </c>
      <c r="J39" s="14">
        <v>0</v>
      </c>
      <c r="K39" s="18"/>
      <c r="L39" s="16" t="s">
        <v>20</v>
      </c>
      <c r="M39" s="16">
        <v>0</v>
      </c>
      <c r="N39" s="14">
        <v>0</v>
      </c>
      <c r="O39" s="16" t="s">
        <v>24</v>
      </c>
      <c r="P39" s="16"/>
      <c r="Q39" s="22">
        <v>1924.16</v>
      </c>
      <c r="R39" s="20">
        <v>0.02</v>
      </c>
      <c r="S39" s="27">
        <f t="shared" si="0"/>
        <v>-0.02</v>
      </c>
      <c r="T39" s="20"/>
      <c r="U39" s="20"/>
      <c r="V39" s="20"/>
      <c r="W39" s="14">
        <v>20</v>
      </c>
      <c r="X39" s="17" t="s">
        <v>185</v>
      </c>
    </row>
    <row r="40" spans="1:24" s="21" customFormat="1" ht="42.6" customHeight="1" thickBot="1">
      <c r="A40" s="14">
        <v>828</v>
      </c>
      <c r="B40" s="14">
        <v>0</v>
      </c>
      <c r="C40" s="15">
        <v>42735</v>
      </c>
      <c r="D40" s="16">
        <v>2016</v>
      </c>
      <c r="E40" s="14">
        <v>1100</v>
      </c>
      <c r="F40" s="14">
        <v>13</v>
      </c>
      <c r="G40" s="16" t="s">
        <v>83</v>
      </c>
      <c r="H40" s="16"/>
      <c r="I40" s="17" t="s">
        <v>84</v>
      </c>
      <c r="J40" s="14">
        <v>0</v>
      </c>
      <c r="K40" s="18"/>
      <c r="L40" s="16" t="s">
        <v>20</v>
      </c>
      <c r="M40" s="16">
        <v>0</v>
      </c>
      <c r="N40" s="14">
        <v>0</v>
      </c>
      <c r="O40" s="16"/>
      <c r="P40" s="16"/>
      <c r="Q40" s="19">
        <v>160.34</v>
      </c>
      <c r="R40" s="20">
        <v>0.02</v>
      </c>
      <c r="S40" s="27">
        <f t="shared" si="0"/>
        <v>-0.02</v>
      </c>
      <c r="T40" s="20"/>
      <c r="U40" s="20"/>
      <c r="V40" s="20"/>
      <c r="W40" s="14">
        <v>20</v>
      </c>
      <c r="X40" s="17" t="s">
        <v>185</v>
      </c>
    </row>
    <row r="41" spans="1:24" s="21" customFormat="1" ht="43.2" customHeight="1" thickBot="1">
      <c r="A41" s="14">
        <v>867</v>
      </c>
      <c r="B41" s="14">
        <v>0</v>
      </c>
      <c r="C41" s="15">
        <v>42735</v>
      </c>
      <c r="D41" s="16">
        <v>2016</v>
      </c>
      <c r="E41" s="14">
        <v>1100</v>
      </c>
      <c r="F41" s="14">
        <v>13</v>
      </c>
      <c r="G41" s="16" t="s">
        <v>83</v>
      </c>
      <c r="H41" s="16"/>
      <c r="I41" s="17" t="s">
        <v>85</v>
      </c>
      <c r="J41" s="14">
        <v>0</v>
      </c>
      <c r="K41" s="18"/>
      <c r="L41" s="16" t="s">
        <v>20</v>
      </c>
      <c r="M41" s="16">
        <v>0</v>
      </c>
      <c r="N41" s="14">
        <v>0</v>
      </c>
      <c r="O41" s="16"/>
      <c r="P41" s="16"/>
      <c r="Q41" s="19">
        <v>82.3</v>
      </c>
      <c r="R41" s="20">
        <v>82.3</v>
      </c>
      <c r="S41" s="27">
        <f t="shared" si="0"/>
        <v>-82.3</v>
      </c>
      <c r="T41" s="20"/>
      <c r="U41" s="20"/>
      <c r="V41" s="20"/>
      <c r="W41" s="14">
        <v>20</v>
      </c>
      <c r="X41" s="17" t="s">
        <v>185</v>
      </c>
    </row>
    <row r="42" spans="1:24" s="21" customFormat="1" ht="50.4" customHeight="1" thickBot="1">
      <c r="A42" s="14">
        <v>898</v>
      </c>
      <c r="B42" s="14">
        <v>0</v>
      </c>
      <c r="C42" s="15">
        <v>42735</v>
      </c>
      <c r="D42" s="16">
        <v>2016</v>
      </c>
      <c r="E42" s="14">
        <v>1100</v>
      </c>
      <c r="F42" s="14">
        <v>13</v>
      </c>
      <c r="G42" s="16" t="s">
        <v>83</v>
      </c>
      <c r="H42" s="16"/>
      <c r="I42" s="17" t="s">
        <v>86</v>
      </c>
      <c r="J42" s="14">
        <v>0</v>
      </c>
      <c r="K42" s="18"/>
      <c r="L42" s="16" t="s">
        <v>20</v>
      </c>
      <c r="M42" s="16">
        <v>0</v>
      </c>
      <c r="N42" s="14">
        <v>21</v>
      </c>
      <c r="O42" s="16" t="s">
        <v>74</v>
      </c>
      <c r="P42" s="15">
        <v>43042</v>
      </c>
      <c r="Q42" s="19">
        <v>198.45</v>
      </c>
      <c r="R42" s="20">
        <v>17.82</v>
      </c>
      <c r="S42" s="27">
        <f t="shared" si="0"/>
        <v>-17.82</v>
      </c>
      <c r="T42" s="20"/>
      <c r="U42" s="20"/>
      <c r="V42" s="20"/>
      <c r="W42" s="14">
        <v>20</v>
      </c>
      <c r="X42" s="17" t="s">
        <v>185</v>
      </c>
    </row>
    <row r="43" spans="1:24" s="21" customFormat="1" ht="34.799999999999997" thickBot="1">
      <c r="A43" s="14">
        <v>61</v>
      </c>
      <c r="B43" s="14">
        <v>0</v>
      </c>
      <c r="C43" s="15">
        <v>42767</v>
      </c>
      <c r="D43" s="16">
        <v>2017</v>
      </c>
      <c r="E43" s="14">
        <v>1100</v>
      </c>
      <c r="F43" s="14">
        <v>14</v>
      </c>
      <c r="G43" s="16" t="s">
        <v>87</v>
      </c>
      <c r="H43" s="16"/>
      <c r="I43" s="17" t="s">
        <v>88</v>
      </c>
      <c r="J43" s="14">
        <v>7787</v>
      </c>
      <c r="K43" s="18" t="s">
        <v>89</v>
      </c>
      <c r="L43" s="16" t="s">
        <v>20</v>
      </c>
      <c r="M43" s="16">
        <v>0</v>
      </c>
      <c r="N43" s="14">
        <v>1</v>
      </c>
      <c r="O43" s="16" t="s">
        <v>35</v>
      </c>
      <c r="P43" s="15">
        <v>42737</v>
      </c>
      <c r="Q43" s="19">
        <v>0</v>
      </c>
      <c r="R43" s="20">
        <v>10995.58</v>
      </c>
      <c r="S43" s="27">
        <f t="shared" si="0"/>
        <v>-10995.58</v>
      </c>
      <c r="T43" s="20"/>
      <c r="U43" s="20"/>
      <c r="V43" s="20"/>
      <c r="W43" s="14">
        <v>20</v>
      </c>
      <c r="X43" s="17" t="s">
        <v>177</v>
      </c>
    </row>
    <row r="44" spans="1:24" s="21" customFormat="1" ht="34.799999999999997" thickBot="1">
      <c r="A44" s="14">
        <v>62</v>
      </c>
      <c r="B44" s="14">
        <v>0</v>
      </c>
      <c r="C44" s="15">
        <v>42767</v>
      </c>
      <c r="D44" s="16">
        <v>2017</v>
      </c>
      <c r="E44" s="14">
        <v>1100</v>
      </c>
      <c r="F44" s="14">
        <v>14</v>
      </c>
      <c r="G44" s="16" t="s">
        <v>87</v>
      </c>
      <c r="H44" s="16"/>
      <c r="I44" s="17" t="s">
        <v>88</v>
      </c>
      <c r="J44" s="14">
        <v>235</v>
      </c>
      <c r="K44" s="18" t="s">
        <v>90</v>
      </c>
      <c r="L44" s="16" t="s">
        <v>20</v>
      </c>
      <c r="M44" s="16">
        <v>0</v>
      </c>
      <c r="N44" s="14">
        <v>1</v>
      </c>
      <c r="O44" s="16" t="s">
        <v>35</v>
      </c>
      <c r="P44" s="15">
        <v>42737</v>
      </c>
      <c r="Q44" s="19">
        <v>0</v>
      </c>
      <c r="R44" s="20">
        <v>434.87</v>
      </c>
      <c r="S44" s="27">
        <f t="shared" si="0"/>
        <v>-434.87</v>
      </c>
      <c r="T44" s="20"/>
      <c r="U44" s="20"/>
      <c r="V44" s="20"/>
      <c r="W44" s="14">
        <v>20</v>
      </c>
      <c r="X44" s="17" t="s">
        <v>177</v>
      </c>
    </row>
    <row r="45" spans="1:24" s="21" customFormat="1" ht="69" thickBot="1">
      <c r="A45" s="14">
        <v>82</v>
      </c>
      <c r="B45" s="14">
        <v>0</v>
      </c>
      <c r="C45" s="15">
        <v>42786</v>
      </c>
      <c r="D45" s="16">
        <v>2017</v>
      </c>
      <c r="E45" s="14">
        <v>1100</v>
      </c>
      <c r="F45" s="14">
        <v>14</v>
      </c>
      <c r="G45" s="16" t="s">
        <v>87</v>
      </c>
      <c r="H45" s="16"/>
      <c r="I45" s="17" t="s">
        <v>91</v>
      </c>
      <c r="J45" s="14">
        <v>7914</v>
      </c>
      <c r="K45" s="18" t="s">
        <v>92</v>
      </c>
      <c r="L45" s="16" t="s">
        <v>20</v>
      </c>
      <c r="M45" s="16">
        <v>0</v>
      </c>
      <c r="N45" s="14">
        <v>10</v>
      </c>
      <c r="O45" s="16" t="s">
        <v>35</v>
      </c>
      <c r="P45" s="15">
        <v>42752</v>
      </c>
      <c r="Q45" s="19">
        <v>0</v>
      </c>
      <c r="R45" s="20">
        <v>3820.49</v>
      </c>
      <c r="S45" s="27">
        <f t="shared" si="0"/>
        <v>-3820.49</v>
      </c>
      <c r="T45" s="20"/>
      <c r="U45" s="20"/>
      <c r="V45" s="20"/>
      <c r="W45" s="14">
        <v>20</v>
      </c>
      <c r="X45" s="17" t="s">
        <v>177</v>
      </c>
    </row>
    <row r="46" spans="1:24" s="21" customFormat="1" ht="57.6" thickBot="1">
      <c r="A46" s="14">
        <v>65</v>
      </c>
      <c r="B46" s="14">
        <v>0</v>
      </c>
      <c r="C46" s="15">
        <v>42773</v>
      </c>
      <c r="D46" s="16">
        <v>2017</v>
      </c>
      <c r="E46" s="14">
        <v>1100</v>
      </c>
      <c r="F46" s="14">
        <v>15</v>
      </c>
      <c r="G46" s="16" t="s">
        <v>93</v>
      </c>
      <c r="H46" s="16"/>
      <c r="I46" s="17" t="s">
        <v>94</v>
      </c>
      <c r="J46" s="14">
        <v>239</v>
      </c>
      <c r="K46" s="18" t="s">
        <v>95</v>
      </c>
      <c r="L46" s="16" t="s">
        <v>20</v>
      </c>
      <c r="M46" s="16">
        <v>0</v>
      </c>
      <c r="N46" s="14">
        <v>27</v>
      </c>
      <c r="O46" s="16" t="s">
        <v>35</v>
      </c>
      <c r="P46" s="15">
        <v>42765</v>
      </c>
      <c r="Q46" s="19">
        <v>0</v>
      </c>
      <c r="R46" s="20">
        <v>1560</v>
      </c>
      <c r="S46" s="27">
        <v>-360</v>
      </c>
      <c r="T46" s="20"/>
      <c r="U46" s="20"/>
      <c r="V46" s="20">
        <v>1200</v>
      </c>
      <c r="W46" s="14">
        <v>20</v>
      </c>
      <c r="X46" s="17" t="s">
        <v>186</v>
      </c>
    </row>
    <row r="47" spans="1:24" s="21" customFormat="1" ht="57.6" thickBot="1">
      <c r="A47" s="14">
        <v>262</v>
      </c>
      <c r="B47" s="14">
        <v>0</v>
      </c>
      <c r="C47" s="15">
        <v>42865</v>
      </c>
      <c r="D47" s="16">
        <v>2017</v>
      </c>
      <c r="E47" s="14">
        <v>1100</v>
      </c>
      <c r="F47" s="14">
        <v>15</v>
      </c>
      <c r="G47" s="16" t="s">
        <v>93</v>
      </c>
      <c r="H47" s="16"/>
      <c r="I47" s="17" t="s">
        <v>96</v>
      </c>
      <c r="J47" s="14">
        <v>7947</v>
      </c>
      <c r="K47" s="18" t="s">
        <v>97</v>
      </c>
      <c r="L47" s="16" t="s">
        <v>20</v>
      </c>
      <c r="M47" s="16">
        <v>0</v>
      </c>
      <c r="N47" s="14">
        <v>113</v>
      </c>
      <c r="O47" s="16" t="s">
        <v>35</v>
      </c>
      <c r="P47" s="15">
        <v>42860</v>
      </c>
      <c r="Q47" s="19">
        <v>0</v>
      </c>
      <c r="R47" s="20">
        <v>2000</v>
      </c>
      <c r="S47" s="27">
        <v>-2000</v>
      </c>
      <c r="T47" s="20"/>
      <c r="U47" s="20"/>
      <c r="V47" s="20"/>
      <c r="W47" s="14">
        <v>20</v>
      </c>
      <c r="X47" s="17" t="s">
        <v>177</v>
      </c>
    </row>
    <row r="48" spans="1:24" s="21" customFormat="1" ht="69" thickBot="1">
      <c r="A48" s="14">
        <v>201</v>
      </c>
      <c r="B48" s="14">
        <v>0</v>
      </c>
      <c r="C48" s="15">
        <v>42836</v>
      </c>
      <c r="D48" s="16">
        <v>2017</v>
      </c>
      <c r="E48" s="14">
        <v>1100</v>
      </c>
      <c r="F48" s="14">
        <v>16</v>
      </c>
      <c r="G48" s="16" t="s">
        <v>98</v>
      </c>
      <c r="H48" s="16"/>
      <c r="I48" s="17" t="s">
        <v>99</v>
      </c>
      <c r="J48" s="14">
        <v>5967</v>
      </c>
      <c r="K48" s="18" t="s">
        <v>27</v>
      </c>
      <c r="L48" s="16" t="s">
        <v>20</v>
      </c>
      <c r="M48" s="16">
        <v>0</v>
      </c>
      <c r="N48" s="14">
        <v>85</v>
      </c>
      <c r="O48" s="16" t="s">
        <v>35</v>
      </c>
      <c r="P48" s="15">
        <v>42836</v>
      </c>
      <c r="Q48" s="19">
        <v>0</v>
      </c>
      <c r="R48" s="20">
        <v>20000</v>
      </c>
      <c r="S48" s="27"/>
      <c r="T48" s="20"/>
      <c r="U48" s="20"/>
      <c r="V48" s="20">
        <v>20000</v>
      </c>
      <c r="W48" s="14">
        <v>20</v>
      </c>
      <c r="X48" s="17" t="s">
        <v>187</v>
      </c>
    </row>
    <row r="49" spans="1:24" s="21" customFormat="1" ht="69" thickBot="1">
      <c r="A49" s="14">
        <v>202</v>
      </c>
      <c r="B49" s="14">
        <v>0</v>
      </c>
      <c r="C49" s="15">
        <v>42836</v>
      </c>
      <c r="D49" s="16">
        <v>2017</v>
      </c>
      <c r="E49" s="14">
        <v>1100</v>
      </c>
      <c r="F49" s="14">
        <v>16</v>
      </c>
      <c r="G49" s="16" t="s">
        <v>98</v>
      </c>
      <c r="H49" s="16"/>
      <c r="I49" s="17" t="s">
        <v>99</v>
      </c>
      <c r="J49" s="14">
        <v>5967</v>
      </c>
      <c r="K49" s="18" t="s">
        <v>27</v>
      </c>
      <c r="L49" s="16" t="s">
        <v>20</v>
      </c>
      <c r="M49" s="16">
        <v>0</v>
      </c>
      <c r="N49" s="14">
        <v>85</v>
      </c>
      <c r="O49" s="16" t="s">
        <v>35</v>
      </c>
      <c r="P49" s="15">
        <v>42836</v>
      </c>
      <c r="Q49" s="19">
        <v>0</v>
      </c>
      <c r="R49" s="20">
        <v>20000</v>
      </c>
      <c r="S49" s="27"/>
      <c r="T49" s="20"/>
      <c r="U49" s="20"/>
      <c r="V49" s="20">
        <v>20000</v>
      </c>
      <c r="W49" s="14">
        <v>20</v>
      </c>
      <c r="X49" s="17" t="s">
        <v>187</v>
      </c>
    </row>
    <row r="50" spans="1:24" s="21" customFormat="1" ht="69" thickBot="1">
      <c r="A50" s="14">
        <v>203</v>
      </c>
      <c r="B50" s="14">
        <v>0</v>
      </c>
      <c r="C50" s="15">
        <v>42836</v>
      </c>
      <c r="D50" s="16">
        <v>2017</v>
      </c>
      <c r="E50" s="14">
        <v>1100</v>
      </c>
      <c r="F50" s="14">
        <v>16</v>
      </c>
      <c r="G50" s="16" t="s">
        <v>98</v>
      </c>
      <c r="H50" s="16"/>
      <c r="I50" s="17" t="s">
        <v>99</v>
      </c>
      <c r="J50" s="14">
        <v>5967</v>
      </c>
      <c r="K50" s="18" t="s">
        <v>27</v>
      </c>
      <c r="L50" s="16" t="s">
        <v>20</v>
      </c>
      <c r="M50" s="16">
        <v>0</v>
      </c>
      <c r="N50" s="14">
        <v>85</v>
      </c>
      <c r="O50" s="16" t="s">
        <v>35</v>
      </c>
      <c r="P50" s="15">
        <v>42836</v>
      </c>
      <c r="Q50" s="19">
        <v>0</v>
      </c>
      <c r="R50" s="20">
        <v>30000</v>
      </c>
      <c r="S50" s="27"/>
      <c r="T50" s="20"/>
      <c r="U50" s="20"/>
      <c r="V50" s="20">
        <v>30000</v>
      </c>
      <c r="W50" s="14">
        <v>20</v>
      </c>
      <c r="X50" s="17" t="s">
        <v>187</v>
      </c>
    </row>
    <row r="51" spans="1:24" s="21" customFormat="1" ht="57.6" thickBot="1">
      <c r="A51" s="14">
        <v>575</v>
      </c>
      <c r="B51" s="14">
        <v>0</v>
      </c>
      <c r="C51" s="15">
        <v>42717</v>
      </c>
      <c r="D51" s="16">
        <v>2016</v>
      </c>
      <c r="E51" s="14">
        <v>1100</v>
      </c>
      <c r="F51" s="14">
        <v>21</v>
      </c>
      <c r="G51" s="16" t="s">
        <v>100</v>
      </c>
      <c r="H51" s="16"/>
      <c r="I51" s="17" t="s">
        <v>101</v>
      </c>
      <c r="J51" s="14">
        <v>5092</v>
      </c>
      <c r="K51" s="18" t="s">
        <v>102</v>
      </c>
      <c r="L51" s="16" t="s">
        <v>20</v>
      </c>
      <c r="M51" s="16">
        <v>0</v>
      </c>
      <c r="N51" s="14">
        <v>59</v>
      </c>
      <c r="O51" s="16" t="s">
        <v>35</v>
      </c>
      <c r="P51" s="15">
        <v>42699</v>
      </c>
      <c r="Q51" s="19">
        <v>0</v>
      </c>
      <c r="R51" s="20">
        <v>1255.1400000000001</v>
      </c>
      <c r="S51" s="27">
        <v>-1255.1400000000001</v>
      </c>
      <c r="T51" s="20"/>
      <c r="U51" s="20"/>
      <c r="V51" s="20"/>
      <c r="W51" s="14">
        <v>20</v>
      </c>
      <c r="X51" s="17" t="s">
        <v>177</v>
      </c>
    </row>
    <row r="52" spans="1:24" s="21" customFormat="1" ht="34.799999999999997" thickBot="1">
      <c r="A52" s="14">
        <v>435</v>
      </c>
      <c r="B52" s="14">
        <v>0</v>
      </c>
      <c r="C52" s="15">
        <v>42930</v>
      </c>
      <c r="D52" s="16">
        <v>2017</v>
      </c>
      <c r="E52" s="14">
        <v>1100</v>
      </c>
      <c r="F52" s="14">
        <v>23</v>
      </c>
      <c r="G52" s="16" t="s">
        <v>103</v>
      </c>
      <c r="H52" s="16"/>
      <c r="I52" s="17" t="s">
        <v>104</v>
      </c>
      <c r="J52" s="14">
        <v>7838</v>
      </c>
      <c r="K52" s="18" t="s">
        <v>105</v>
      </c>
      <c r="L52" s="16" t="s">
        <v>20</v>
      </c>
      <c r="M52" s="16">
        <v>0</v>
      </c>
      <c r="N52" s="14">
        <v>164</v>
      </c>
      <c r="O52" s="16" t="s">
        <v>35</v>
      </c>
      <c r="P52" s="15">
        <v>42924</v>
      </c>
      <c r="Q52" s="19">
        <v>0</v>
      </c>
      <c r="R52" s="20">
        <v>36296.61</v>
      </c>
      <c r="S52" s="27"/>
      <c r="T52" s="20"/>
      <c r="U52" s="20"/>
      <c r="V52" s="20">
        <v>36296.61</v>
      </c>
      <c r="W52" s="14">
        <v>20</v>
      </c>
      <c r="X52" s="17" t="s">
        <v>188</v>
      </c>
    </row>
    <row r="53" spans="1:24" s="21" customFormat="1" ht="34.799999999999997" thickBot="1">
      <c r="A53" s="14">
        <v>522</v>
      </c>
      <c r="B53" s="14">
        <v>0</v>
      </c>
      <c r="C53" s="15">
        <v>42998</v>
      </c>
      <c r="D53" s="16">
        <v>2017</v>
      </c>
      <c r="E53" s="14">
        <v>1100</v>
      </c>
      <c r="F53" s="14">
        <v>23</v>
      </c>
      <c r="G53" s="16" t="s">
        <v>103</v>
      </c>
      <c r="H53" s="16"/>
      <c r="I53" s="17" t="s">
        <v>106</v>
      </c>
      <c r="J53" s="14">
        <v>7838</v>
      </c>
      <c r="K53" s="18" t="s">
        <v>105</v>
      </c>
      <c r="L53" s="16" t="s">
        <v>20</v>
      </c>
      <c r="M53" s="16">
        <v>0</v>
      </c>
      <c r="N53" s="14">
        <v>216</v>
      </c>
      <c r="O53" s="16" t="s">
        <v>35</v>
      </c>
      <c r="P53" s="15">
        <v>42997</v>
      </c>
      <c r="Q53" s="19">
        <v>0</v>
      </c>
      <c r="R53" s="20">
        <v>55349.71</v>
      </c>
      <c r="S53" s="27"/>
      <c r="T53" s="20"/>
      <c r="U53" s="20"/>
      <c r="V53" s="20">
        <v>55349.71</v>
      </c>
      <c r="W53" s="14">
        <v>20</v>
      </c>
      <c r="X53" s="17" t="s">
        <v>188</v>
      </c>
    </row>
    <row r="54" spans="1:24" s="21" customFormat="1" ht="69" thickBot="1">
      <c r="A54" s="14">
        <v>550</v>
      </c>
      <c r="B54" s="14">
        <v>0</v>
      </c>
      <c r="C54" s="15">
        <v>43014</v>
      </c>
      <c r="D54" s="16">
        <v>2017</v>
      </c>
      <c r="E54" s="14">
        <v>1100</v>
      </c>
      <c r="F54" s="14">
        <v>23</v>
      </c>
      <c r="G54" s="16" t="s">
        <v>103</v>
      </c>
      <c r="H54" s="16"/>
      <c r="I54" s="17" t="s">
        <v>107</v>
      </c>
      <c r="J54" s="14">
        <v>7838</v>
      </c>
      <c r="K54" s="18" t="s">
        <v>105</v>
      </c>
      <c r="L54" s="16" t="s">
        <v>20</v>
      </c>
      <c r="M54" s="16">
        <v>0</v>
      </c>
      <c r="N54" s="14">
        <v>231</v>
      </c>
      <c r="O54" s="16" t="s">
        <v>35</v>
      </c>
      <c r="P54" s="15">
        <v>43013</v>
      </c>
      <c r="Q54" s="19">
        <v>0</v>
      </c>
      <c r="R54" s="20">
        <v>12436.67</v>
      </c>
      <c r="S54" s="27"/>
      <c r="T54" s="20"/>
      <c r="U54" s="20"/>
      <c r="V54" s="20">
        <v>12436.67</v>
      </c>
      <c r="W54" s="14">
        <v>20</v>
      </c>
      <c r="X54" s="17" t="s">
        <v>188</v>
      </c>
    </row>
    <row r="55" spans="1:24" s="21" customFormat="1" ht="46.2" thickBot="1">
      <c r="A55" s="14">
        <v>644</v>
      </c>
      <c r="B55" s="14">
        <v>0</v>
      </c>
      <c r="C55" s="15">
        <v>43061</v>
      </c>
      <c r="D55" s="16">
        <v>2017</v>
      </c>
      <c r="E55" s="14">
        <v>1100</v>
      </c>
      <c r="F55" s="14">
        <v>23</v>
      </c>
      <c r="G55" s="16" t="s">
        <v>103</v>
      </c>
      <c r="H55" s="16"/>
      <c r="I55" s="17" t="s">
        <v>108</v>
      </c>
      <c r="J55" s="14">
        <v>7838</v>
      </c>
      <c r="K55" s="18" t="s">
        <v>105</v>
      </c>
      <c r="L55" s="16" t="s">
        <v>20</v>
      </c>
      <c r="M55" s="16">
        <v>0</v>
      </c>
      <c r="N55" s="14">
        <v>266</v>
      </c>
      <c r="O55" s="16" t="s">
        <v>35</v>
      </c>
      <c r="P55" s="15">
        <v>43059</v>
      </c>
      <c r="Q55" s="19">
        <v>0</v>
      </c>
      <c r="R55" s="20">
        <v>20931.64</v>
      </c>
      <c r="S55" s="27"/>
      <c r="T55" s="20"/>
      <c r="U55" s="20"/>
      <c r="V55" s="20">
        <v>20931.64</v>
      </c>
      <c r="W55" s="14">
        <v>20</v>
      </c>
      <c r="X55" s="17" t="s">
        <v>188</v>
      </c>
    </row>
    <row r="56" spans="1:24" s="21" customFormat="1" ht="46.2" thickBot="1">
      <c r="A56" s="14">
        <v>655</v>
      </c>
      <c r="B56" s="14">
        <v>0</v>
      </c>
      <c r="C56" s="15">
        <v>42731</v>
      </c>
      <c r="D56" s="16">
        <v>2016</v>
      </c>
      <c r="E56" s="14">
        <v>1100</v>
      </c>
      <c r="F56" s="14">
        <v>23</v>
      </c>
      <c r="G56" s="16" t="s">
        <v>103</v>
      </c>
      <c r="H56" s="16"/>
      <c r="I56" s="17" t="s">
        <v>109</v>
      </c>
      <c r="J56" s="14">
        <v>7838</v>
      </c>
      <c r="K56" s="18" t="s">
        <v>105</v>
      </c>
      <c r="L56" s="16" t="s">
        <v>20</v>
      </c>
      <c r="M56" s="16">
        <v>0</v>
      </c>
      <c r="N56" s="14">
        <v>98</v>
      </c>
      <c r="O56" s="16" t="s">
        <v>35</v>
      </c>
      <c r="P56" s="15">
        <v>42726</v>
      </c>
      <c r="Q56" s="19">
        <v>0</v>
      </c>
      <c r="R56" s="20">
        <v>0.01</v>
      </c>
      <c r="S56" s="27">
        <v>-0.01</v>
      </c>
      <c r="T56" s="20"/>
      <c r="U56" s="20"/>
      <c r="V56" s="20"/>
      <c r="W56" s="14">
        <v>20</v>
      </c>
      <c r="X56" s="17" t="s">
        <v>177</v>
      </c>
    </row>
    <row r="57" spans="1:24" s="21" customFormat="1" ht="46.2" thickBot="1">
      <c r="A57" s="14">
        <v>41</v>
      </c>
      <c r="B57" s="14">
        <v>0</v>
      </c>
      <c r="C57" s="15">
        <v>42761</v>
      </c>
      <c r="D57" s="16">
        <v>2017</v>
      </c>
      <c r="E57" s="14">
        <v>1100</v>
      </c>
      <c r="F57" s="14">
        <v>25</v>
      </c>
      <c r="G57" s="16" t="s">
        <v>45</v>
      </c>
      <c r="H57" s="16"/>
      <c r="I57" s="17" t="s">
        <v>110</v>
      </c>
      <c r="J57" s="14">
        <v>7914</v>
      </c>
      <c r="K57" s="18" t="s">
        <v>92</v>
      </c>
      <c r="L57" s="16" t="s">
        <v>20</v>
      </c>
      <c r="M57" s="16">
        <v>0</v>
      </c>
      <c r="N57" s="14">
        <v>2</v>
      </c>
      <c r="O57" s="16" t="s">
        <v>35</v>
      </c>
      <c r="P57" s="15">
        <v>42737</v>
      </c>
      <c r="Q57" s="19">
        <v>0</v>
      </c>
      <c r="R57" s="20">
        <v>1133.8800000000001</v>
      </c>
      <c r="S57" s="27">
        <v>-1133.8800000000001</v>
      </c>
      <c r="T57" s="20"/>
      <c r="U57" s="20"/>
      <c r="V57" s="20"/>
      <c r="W57" s="14">
        <v>20</v>
      </c>
      <c r="X57" s="17" t="s">
        <v>177</v>
      </c>
    </row>
    <row r="58" spans="1:24" s="21" customFormat="1" ht="80.400000000000006" thickBot="1">
      <c r="A58" s="14">
        <v>113</v>
      </c>
      <c r="B58" s="14">
        <v>0</v>
      </c>
      <c r="C58" s="15">
        <v>42794</v>
      </c>
      <c r="D58" s="16">
        <v>2017</v>
      </c>
      <c r="E58" s="14">
        <v>1100</v>
      </c>
      <c r="F58" s="14">
        <v>25</v>
      </c>
      <c r="G58" s="16" t="s">
        <v>45</v>
      </c>
      <c r="H58" s="16"/>
      <c r="I58" s="17" t="s">
        <v>49</v>
      </c>
      <c r="J58" s="14">
        <v>3</v>
      </c>
      <c r="K58" s="18" t="s">
        <v>43</v>
      </c>
      <c r="L58" s="16" t="s">
        <v>20</v>
      </c>
      <c r="M58" s="16">
        <v>0</v>
      </c>
      <c r="N58" s="14">
        <v>12</v>
      </c>
      <c r="O58" s="16" t="s">
        <v>35</v>
      </c>
      <c r="P58" s="15">
        <v>42752</v>
      </c>
      <c r="Q58" s="19">
        <v>0</v>
      </c>
      <c r="R58" s="20">
        <v>2049.87</v>
      </c>
      <c r="S58" s="27">
        <v>-2049.87</v>
      </c>
      <c r="T58" s="20"/>
      <c r="U58" s="20"/>
      <c r="V58" s="20"/>
      <c r="W58" s="14">
        <v>20</v>
      </c>
      <c r="X58" s="17" t="s">
        <v>177</v>
      </c>
    </row>
    <row r="59" spans="1:24" s="21" customFormat="1" ht="34.799999999999997" thickBot="1">
      <c r="A59" s="14">
        <v>621</v>
      </c>
      <c r="B59" s="14">
        <v>0</v>
      </c>
      <c r="C59" s="15">
        <v>43054</v>
      </c>
      <c r="D59" s="16">
        <v>2017</v>
      </c>
      <c r="E59" s="14">
        <v>1100</v>
      </c>
      <c r="F59" s="14">
        <v>26</v>
      </c>
      <c r="G59" s="16" t="s">
        <v>111</v>
      </c>
      <c r="H59" s="16"/>
      <c r="I59" s="17" t="s">
        <v>112</v>
      </c>
      <c r="J59" s="14">
        <v>6262</v>
      </c>
      <c r="K59" s="18" t="s">
        <v>113</v>
      </c>
      <c r="L59" s="16" t="s">
        <v>20</v>
      </c>
      <c r="M59" s="16">
        <v>0</v>
      </c>
      <c r="N59" s="14">
        <v>392</v>
      </c>
      <c r="O59" s="16" t="s">
        <v>24</v>
      </c>
      <c r="P59" s="15">
        <v>43053</v>
      </c>
      <c r="Q59" s="19">
        <v>0</v>
      </c>
      <c r="R59" s="20">
        <v>4000</v>
      </c>
      <c r="S59" s="27"/>
      <c r="T59" s="20"/>
      <c r="U59" s="20"/>
      <c r="V59" s="20">
        <v>4000</v>
      </c>
      <c r="W59" s="14">
        <v>20</v>
      </c>
      <c r="X59" s="17" t="s">
        <v>187</v>
      </c>
    </row>
    <row r="60" spans="1:24" s="21" customFormat="1" ht="57.6" thickBot="1">
      <c r="A60" s="14">
        <v>220</v>
      </c>
      <c r="B60" s="14">
        <v>0</v>
      </c>
      <c r="C60" s="15">
        <v>42844</v>
      </c>
      <c r="D60" s="16">
        <v>2017</v>
      </c>
      <c r="E60" s="14">
        <v>1100</v>
      </c>
      <c r="F60" s="14">
        <v>27</v>
      </c>
      <c r="G60" s="16" t="s">
        <v>111</v>
      </c>
      <c r="H60" s="16"/>
      <c r="I60" s="17" t="s">
        <v>114</v>
      </c>
      <c r="J60" s="14">
        <v>6640</v>
      </c>
      <c r="K60" s="18" t="s">
        <v>115</v>
      </c>
      <c r="L60" s="16" t="s">
        <v>20</v>
      </c>
      <c r="M60" s="16">
        <v>0</v>
      </c>
      <c r="N60" s="14">
        <v>117</v>
      </c>
      <c r="O60" s="16" t="s">
        <v>24</v>
      </c>
      <c r="P60" s="15">
        <v>42843</v>
      </c>
      <c r="Q60" s="19">
        <v>0</v>
      </c>
      <c r="R60" s="20">
        <v>2626.8</v>
      </c>
      <c r="S60" s="27">
        <v>-2626.8</v>
      </c>
      <c r="T60" s="20"/>
      <c r="U60" s="20"/>
      <c r="V60" s="20"/>
      <c r="W60" s="14">
        <v>20</v>
      </c>
      <c r="X60" s="17" t="s">
        <v>177</v>
      </c>
    </row>
    <row r="61" spans="1:24" s="21" customFormat="1" ht="69" thickBot="1">
      <c r="A61" s="14">
        <v>221</v>
      </c>
      <c r="B61" s="14">
        <v>0</v>
      </c>
      <c r="C61" s="15">
        <v>42844</v>
      </c>
      <c r="D61" s="16">
        <v>2017</v>
      </c>
      <c r="E61" s="14">
        <v>1100</v>
      </c>
      <c r="F61" s="14">
        <v>27</v>
      </c>
      <c r="G61" s="16" t="s">
        <v>111</v>
      </c>
      <c r="H61" s="16"/>
      <c r="I61" s="17" t="s">
        <v>116</v>
      </c>
      <c r="J61" s="14">
        <v>6792</v>
      </c>
      <c r="K61" s="18" t="s">
        <v>48</v>
      </c>
      <c r="L61" s="16" t="s">
        <v>20</v>
      </c>
      <c r="M61" s="16">
        <v>0</v>
      </c>
      <c r="N61" s="14">
        <v>118</v>
      </c>
      <c r="O61" s="16" t="s">
        <v>24</v>
      </c>
      <c r="P61" s="15">
        <v>42843</v>
      </c>
      <c r="Q61" s="19">
        <v>0</v>
      </c>
      <c r="R61" s="20">
        <v>5000</v>
      </c>
      <c r="S61" s="27">
        <v>-167.34</v>
      </c>
      <c r="T61" s="20"/>
      <c r="U61" s="20"/>
      <c r="V61" s="20">
        <v>4832.66</v>
      </c>
      <c r="W61" s="14">
        <v>20</v>
      </c>
      <c r="X61" s="17" t="s">
        <v>189</v>
      </c>
    </row>
    <row r="62" spans="1:24" s="21" customFormat="1" ht="34.799999999999997" thickBot="1">
      <c r="A62" s="14">
        <v>209</v>
      </c>
      <c r="B62" s="14">
        <v>0</v>
      </c>
      <c r="C62" s="15">
        <v>42839</v>
      </c>
      <c r="D62" s="16">
        <v>2017</v>
      </c>
      <c r="E62" s="14">
        <v>1100</v>
      </c>
      <c r="F62" s="14">
        <v>31</v>
      </c>
      <c r="G62" s="16" t="s">
        <v>117</v>
      </c>
      <c r="H62" s="16"/>
      <c r="I62" s="17" t="s">
        <v>118</v>
      </c>
      <c r="J62" s="14">
        <v>3801</v>
      </c>
      <c r="K62" s="18" t="s">
        <v>28</v>
      </c>
      <c r="L62" s="16" t="s">
        <v>20</v>
      </c>
      <c r="M62" s="16">
        <v>0</v>
      </c>
      <c r="N62" s="14">
        <v>92</v>
      </c>
      <c r="O62" s="16" t="s">
        <v>35</v>
      </c>
      <c r="P62" s="15">
        <v>42838</v>
      </c>
      <c r="Q62" s="19">
        <v>0</v>
      </c>
      <c r="R62" s="20">
        <v>15000</v>
      </c>
      <c r="S62" s="27"/>
      <c r="T62" s="20"/>
      <c r="U62" s="20"/>
      <c r="V62" s="20">
        <v>15000</v>
      </c>
      <c r="W62" s="14">
        <v>20</v>
      </c>
      <c r="X62" s="17" t="s">
        <v>187</v>
      </c>
    </row>
    <row r="63" spans="1:24" s="21" customFormat="1" ht="46.2" thickBot="1">
      <c r="A63" s="14">
        <v>180</v>
      </c>
      <c r="B63" s="14">
        <v>0</v>
      </c>
      <c r="C63" s="15">
        <v>42825</v>
      </c>
      <c r="D63" s="16">
        <v>2017</v>
      </c>
      <c r="E63" s="14">
        <v>1100</v>
      </c>
      <c r="F63" s="14">
        <v>32</v>
      </c>
      <c r="G63" s="16" t="s">
        <v>117</v>
      </c>
      <c r="H63" s="16"/>
      <c r="I63" s="17" t="s">
        <v>119</v>
      </c>
      <c r="J63" s="14">
        <v>5025</v>
      </c>
      <c r="K63" s="18" t="s">
        <v>26</v>
      </c>
      <c r="L63" s="16" t="s">
        <v>20</v>
      </c>
      <c r="M63" s="16">
        <v>0</v>
      </c>
      <c r="N63" s="14">
        <v>74</v>
      </c>
      <c r="O63" s="16" t="s">
        <v>35</v>
      </c>
      <c r="P63" s="15">
        <v>42821</v>
      </c>
      <c r="Q63" s="19">
        <v>0</v>
      </c>
      <c r="R63" s="20">
        <v>1126.99</v>
      </c>
      <c r="S63" s="27">
        <v>-607.59</v>
      </c>
      <c r="T63" s="20"/>
      <c r="U63" s="20"/>
      <c r="V63" s="20">
        <v>519.4</v>
      </c>
      <c r="W63" s="14">
        <v>20</v>
      </c>
      <c r="X63" s="17" t="s">
        <v>190</v>
      </c>
    </row>
    <row r="64" spans="1:24" s="21" customFormat="1" ht="57.6" thickBot="1">
      <c r="A64" s="14">
        <v>504</v>
      </c>
      <c r="B64" s="14">
        <v>0</v>
      </c>
      <c r="C64" s="15">
        <v>42982</v>
      </c>
      <c r="D64" s="16">
        <v>2017</v>
      </c>
      <c r="E64" s="14">
        <v>1100</v>
      </c>
      <c r="F64" s="14">
        <v>34</v>
      </c>
      <c r="G64" s="16" t="s">
        <v>120</v>
      </c>
      <c r="H64" s="16"/>
      <c r="I64" s="17" t="s">
        <v>121</v>
      </c>
      <c r="J64" s="14">
        <v>6727</v>
      </c>
      <c r="K64" s="18" t="s">
        <v>122</v>
      </c>
      <c r="L64" s="16" t="s">
        <v>20</v>
      </c>
      <c r="M64" s="16">
        <v>0</v>
      </c>
      <c r="N64" s="14">
        <v>206</v>
      </c>
      <c r="O64" s="16" t="s">
        <v>35</v>
      </c>
      <c r="P64" s="15">
        <v>42978</v>
      </c>
      <c r="Q64" s="19">
        <v>0</v>
      </c>
      <c r="R64" s="20">
        <v>973.56</v>
      </c>
      <c r="S64" s="27"/>
      <c r="T64" s="20"/>
      <c r="U64" s="20"/>
      <c r="V64" s="20">
        <v>973.56</v>
      </c>
      <c r="W64" s="14">
        <v>20</v>
      </c>
      <c r="X64" s="17" t="s">
        <v>191</v>
      </c>
    </row>
    <row r="65" spans="1:24" s="21" customFormat="1" ht="46.2" thickBot="1">
      <c r="A65" s="14">
        <v>596</v>
      </c>
      <c r="B65" s="14">
        <v>0</v>
      </c>
      <c r="C65" s="15">
        <v>43046</v>
      </c>
      <c r="D65" s="16">
        <v>2017</v>
      </c>
      <c r="E65" s="14">
        <v>1100</v>
      </c>
      <c r="F65" s="14">
        <v>36</v>
      </c>
      <c r="G65" s="16" t="s">
        <v>123</v>
      </c>
      <c r="H65" s="16"/>
      <c r="I65" s="17" t="s">
        <v>124</v>
      </c>
      <c r="J65" s="14">
        <v>6723</v>
      </c>
      <c r="K65" s="18" t="s">
        <v>125</v>
      </c>
      <c r="L65" s="16" t="s">
        <v>20</v>
      </c>
      <c r="M65" s="16">
        <v>0</v>
      </c>
      <c r="N65" s="14">
        <v>250</v>
      </c>
      <c r="O65" s="16" t="s">
        <v>35</v>
      </c>
      <c r="P65" s="15">
        <v>43039</v>
      </c>
      <c r="Q65" s="19">
        <v>0</v>
      </c>
      <c r="R65" s="20">
        <v>244</v>
      </c>
      <c r="S65" s="27"/>
      <c r="T65" s="20"/>
      <c r="U65" s="20"/>
      <c r="V65" s="20">
        <v>244</v>
      </c>
      <c r="W65" s="14">
        <v>20</v>
      </c>
      <c r="X65" s="17" t="s">
        <v>192</v>
      </c>
    </row>
    <row r="66" spans="1:24" s="21" customFormat="1" ht="46.2" thickBot="1">
      <c r="A66" s="14">
        <v>597</v>
      </c>
      <c r="B66" s="14">
        <v>0</v>
      </c>
      <c r="C66" s="15">
        <v>43046</v>
      </c>
      <c r="D66" s="16">
        <v>2017</v>
      </c>
      <c r="E66" s="14">
        <v>1100</v>
      </c>
      <c r="F66" s="14">
        <v>36</v>
      </c>
      <c r="G66" s="16" t="s">
        <v>123</v>
      </c>
      <c r="H66" s="16"/>
      <c r="I66" s="17" t="s">
        <v>126</v>
      </c>
      <c r="J66" s="14">
        <v>4191</v>
      </c>
      <c r="K66" s="18" t="s">
        <v>127</v>
      </c>
      <c r="L66" s="16" t="s">
        <v>20</v>
      </c>
      <c r="M66" s="16">
        <v>0</v>
      </c>
      <c r="N66" s="14">
        <v>251</v>
      </c>
      <c r="O66" s="16" t="s">
        <v>35</v>
      </c>
      <c r="P66" s="15">
        <v>43039</v>
      </c>
      <c r="Q66" s="19">
        <v>0</v>
      </c>
      <c r="R66" s="20">
        <v>463.6</v>
      </c>
      <c r="S66" s="27"/>
      <c r="T66" s="20"/>
      <c r="U66" s="20"/>
      <c r="V66" s="20">
        <v>463.6</v>
      </c>
      <c r="W66" s="14">
        <v>20</v>
      </c>
      <c r="X66" s="17" t="s">
        <v>193</v>
      </c>
    </row>
    <row r="67" spans="1:24" s="21" customFormat="1" ht="46.2" thickBot="1">
      <c r="A67" s="14">
        <v>598</v>
      </c>
      <c r="B67" s="14">
        <v>0</v>
      </c>
      <c r="C67" s="15">
        <v>43046</v>
      </c>
      <c r="D67" s="16">
        <v>2017</v>
      </c>
      <c r="E67" s="14">
        <v>1100</v>
      </c>
      <c r="F67" s="14">
        <v>36</v>
      </c>
      <c r="G67" s="16" t="s">
        <v>123</v>
      </c>
      <c r="H67" s="16"/>
      <c r="I67" s="17" t="s">
        <v>128</v>
      </c>
      <c r="J67" s="14">
        <v>4453</v>
      </c>
      <c r="K67" s="18" t="s">
        <v>129</v>
      </c>
      <c r="L67" s="16" t="s">
        <v>20</v>
      </c>
      <c r="M67" s="16">
        <v>0</v>
      </c>
      <c r="N67" s="14">
        <v>252</v>
      </c>
      <c r="O67" s="16" t="s">
        <v>35</v>
      </c>
      <c r="P67" s="15">
        <v>43039</v>
      </c>
      <c r="Q67" s="19">
        <v>0</v>
      </c>
      <c r="R67" s="20">
        <v>1073.5999999999999</v>
      </c>
      <c r="S67" s="27"/>
      <c r="T67" s="20"/>
      <c r="U67" s="20"/>
      <c r="V67" s="20">
        <v>1073.5999999999999</v>
      </c>
      <c r="W67" s="14">
        <v>20</v>
      </c>
      <c r="X67" s="17" t="s">
        <v>194</v>
      </c>
    </row>
    <row r="68" spans="1:24" s="21" customFormat="1" ht="57.6" thickBot="1">
      <c r="A68" s="14">
        <v>599</v>
      </c>
      <c r="B68" s="14">
        <v>0</v>
      </c>
      <c r="C68" s="15">
        <v>43046</v>
      </c>
      <c r="D68" s="16">
        <v>2017</v>
      </c>
      <c r="E68" s="14">
        <v>1100</v>
      </c>
      <c r="F68" s="14">
        <v>36</v>
      </c>
      <c r="G68" s="16" t="s">
        <v>123</v>
      </c>
      <c r="H68" s="16"/>
      <c r="I68" s="17" t="s">
        <v>130</v>
      </c>
      <c r="J68" s="14">
        <v>11</v>
      </c>
      <c r="K68" s="18" t="s">
        <v>25</v>
      </c>
      <c r="L68" s="16" t="s">
        <v>20</v>
      </c>
      <c r="M68" s="16">
        <v>0</v>
      </c>
      <c r="N68" s="14">
        <v>249</v>
      </c>
      <c r="O68" s="16" t="s">
        <v>35</v>
      </c>
      <c r="P68" s="15">
        <v>43038</v>
      </c>
      <c r="Q68" s="19">
        <v>0</v>
      </c>
      <c r="R68" s="20">
        <v>427</v>
      </c>
      <c r="S68" s="27"/>
      <c r="T68" s="20"/>
      <c r="U68" s="20"/>
      <c r="V68" s="20">
        <v>427</v>
      </c>
      <c r="W68" s="14">
        <v>20</v>
      </c>
      <c r="X68" s="17" t="s">
        <v>195</v>
      </c>
    </row>
    <row r="69" spans="1:24" s="21" customFormat="1" ht="46.2" thickBot="1">
      <c r="A69" s="14">
        <v>729</v>
      </c>
      <c r="B69" s="14">
        <v>0</v>
      </c>
      <c r="C69" s="15">
        <v>43085</v>
      </c>
      <c r="D69" s="16">
        <v>2017</v>
      </c>
      <c r="E69" s="14">
        <v>1150</v>
      </c>
      <c r="F69" s="14">
        <v>1</v>
      </c>
      <c r="G69" s="16" t="s">
        <v>131</v>
      </c>
      <c r="H69" s="16"/>
      <c r="I69" s="17" t="s">
        <v>132</v>
      </c>
      <c r="J69" s="14">
        <v>8325</v>
      </c>
      <c r="K69" s="18" t="s">
        <v>133</v>
      </c>
      <c r="L69" s="16" t="s">
        <v>20</v>
      </c>
      <c r="M69" s="16">
        <v>0</v>
      </c>
      <c r="N69" s="14">
        <v>263</v>
      </c>
      <c r="O69" s="16" t="s">
        <v>35</v>
      </c>
      <c r="P69" s="15">
        <v>43052</v>
      </c>
      <c r="Q69" s="19">
        <v>0</v>
      </c>
      <c r="R69" s="20">
        <v>1098</v>
      </c>
      <c r="S69" s="27"/>
      <c r="T69" s="20"/>
      <c r="U69" s="20"/>
      <c r="V69" s="20">
        <v>1098</v>
      </c>
      <c r="W69" s="14">
        <v>20</v>
      </c>
      <c r="X69" s="17" t="s">
        <v>196</v>
      </c>
    </row>
    <row r="70" spans="1:24" s="21" customFormat="1" ht="57.6" thickBot="1">
      <c r="A70" s="14">
        <v>582</v>
      </c>
      <c r="B70" s="14">
        <v>0</v>
      </c>
      <c r="C70" s="15">
        <v>43035</v>
      </c>
      <c r="D70" s="16">
        <v>2017</v>
      </c>
      <c r="E70" s="14">
        <v>1150</v>
      </c>
      <c r="F70" s="14">
        <v>2</v>
      </c>
      <c r="G70" s="16" t="s">
        <v>134</v>
      </c>
      <c r="H70" s="16"/>
      <c r="I70" s="17" t="s">
        <v>135</v>
      </c>
      <c r="J70" s="14">
        <v>6823</v>
      </c>
      <c r="K70" s="18" t="s">
        <v>136</v>
      </c>
      <c r="L70" s="16" t="s">
        <v>20</v>
      </c>
      <c r="M70" s="16">
        <v>0</v>
      </c>
      <c r="N70" s="14">
        <v>246</v>
      </c>
      <c r="O70" s="16" t="s">
        <v>35</v>
      </c>
      <c r="P70" s="15">
        <v>43034</v>
      </c>
      <c r="Q70" s="19">
        <v>0</v>
      </c>
      <c r="R70" s="20">
        <v>3000</v>
      </c>
      <c r="S70" s="27">
        <v>-12.54</v>
      </c>
      <c r="T70" s="20"/>
      <c r="U70" s="20"/>
      <c r="V70" s="20">
        <v>2987.46</v>
      </c>
      <c r="W70" s="14">
        <v>20</v>
      </c>
      <c r="X70" s="17" t="s">
        <v>197</v>
      </c>
    </row>
    <row r="71" spans="1:24" s="21" customFormat="1" ht="69" thickBot="1">
      <c r="A71" s="14">
        <v>758</v>
      </c>
      <c r="B71" s="14">
        <v>0</v>
      </c>
      <c r="C71" s="15">
        <v>43097</v>
      </c>
      <c r="D71" s="16">
        <v>2017</v>
      </c>
      <c r="E71" s="14">
        <v>2122</v>
      </c>
      <c r="F71" s="14">
        <v>3</v>
      </c>
      <c r="G71" s="16" t="s">
        <v>137</v>
      </c>
      <c r="H71" s="16"/>
      <c r="I71" s="17" t="s">
        <v>138</v>
      </c>
      <c r="J71" s="14">
        <v>7677</v>
      </c>
      <c r="K71" s="18" t="s">
        <v>44</v>
      </c>
      <c r="L71" s="16" t="s">
        <v>20</v>
      </c>
      <c r="M71" s="16">
        <v>0</v>
      </c>
      <c r="N71" s="14">
        <v>290</v>
      </c>
      <c r="O71" s="16" t="s">
        <v>35</v>
      </c>
      <c r="P71" s="15">
        <v>43088</v>
      </c>
      <c r="Q71" s="19">
        <v>0</v>
      </c>
      <c r="R71" s="20">
        <v>4270</v>
      </c>
      <c r="S71" s="27"/>
      <c r="T71" s="20"/>
      <c r="U71" s="20"/>
      <c r="V71" s="20">
        <v>4270</v>
      </c>
      <c r="W71" s="14">
        <v>20</v>
      </c>
      <c r="X71" s="17" t="s">
        <v>198</v>
      </c>
    </row>
    <row r="72" spans="1:24" s="21" customFormat="1" ht="34.799999999999997" thickBot="1">
      <c r="A72" s="14">
        <v>488</v>
      </c>
      <c r="B72" s="14">
        <v>0</v>
      </c>
      <c r="C72" s="15">
        <v>42961</v>
      </c>
      <c r="D72" s="16">
        <v>2017</v>
      </c>
      <c r="E72" s="14">
        <v>2122</v>
      </c>
      <c r="F72" s="14">
        <v>4</v>
      </c>
      <c r="G72" s="16" t="s">
        <v>137</v>
      </c>
      <c r="H72" s="16"/>
      <c r="I72" s="17" t="s">
        <v>139</v>
      </c>
      <c r="J72" s="14">
        <v>5967</v>
      </c>
      <c r="K72" s="18" t="s">
        <v>27</v>
      </c>
      <c r="L72" s="16" t="s">
        <v>20</v>
      </c>
      <c r="M72" s="16">
        <v>0</v>
      </c>
      <c r="N72" s="14">
        <v>189</v>
      </c>
      <c r="O72" s="16" t="s">
        <v>35</v>
      </c>
      <c r="P72" s="15">
        <v>42955</v>
      </c>
      <c r="Q72" s="19">
        <v>0</v>
      </c>
      <c r="R72" s="20">
        <v>5700</v>
      </c>
      <c r="S72" s="27"/>
      <c r="T72" s="20"/>
      <c r="U72" s="20"/>
      <c r="V72" s="20">
        <v>5700</v>
      </c>
      <c r="W72" s="14">
        <v>20</v>
      </c>
      <c r="X72" s="17" t="s">
        <v>187</v>
      </c>
    </row>
    <row r="73" spans="1:24" s="21" customFormat="1" ht="34.799999999999997" thickBot="1">
      <c r="A73" s="14">
        <v>576</v>
      </c>
      <c r="B73" s="14">
        <v>0</v>
      </c>
      <c r="C73" s="15">
        <v>43033</v>
      </c>
      <c r="D73" s="16">
        <v>2017</v>
      </c>
      <c r="E73" s="14">
        <v>2122</v>
      </c>
      <c r="F73" s="14">
        <v>4</v>
      </c>
      <c r="G73" s="16" t="s">
        <v>137</v>
      </c>
      <c r="H73" s="16"/>
      <c r="I73" s="17" t="s">
        <v>140</v>
      </c>
      <c r="J73" s="14">
        <v>5967</v>
      </c>
      <c r="K73" s="18" t="s">
        <v>27</v>
      </c>
      <c r="L73" s="16" t="s">
        <v>20</v>
      </c>
      <c r="M73" s="16">
        <v>0</v>
      </c>
      <c r="N73" s="14">
        <v>244</v>
      </c>
      <c r="O73" s="16" t="s">
        <v>35</v>
      </c>
      <c r="P73" s="15">
        <v>43031</v>
      </c>
      <c r="Q73" s="19">
        <v>0</v>
      </c>
      <c r="R73" s="20">
        <v>8550</v>
      </c>
      <c r="S73" s="27"/>
      <c r="T73" s="20"/>
      <c r="U73" s="20"/>
      <c r="V73" s="20">
        <v>8550</v>
      </c>
      <c r="W73" s="14">
        <v>20</v>
      </c>
      <c r="X73" s="17" t="s">
        <v>187</v>
      </c>
    </row>
    <row r="74" spans="1:24" s="21" customFormat="1" ht="69" thickBot="1">
      <c r="A74" s="14">
        <v>759</v>
      </c>
      <c r="B74" s="14">
        <v>0</v>
      </c>
      <c r="C74" s="15">
        <v>43097</v>
      </c>
      <c r="D74" s="16">
        <v>2017</v>
      </c>
      <c r="E74" s="14">
        <v>2122</v>
      </c>
      <c r="F74" s="14">
        <v>5</v>
      </c>
      <c r="G74" s="16" t="s">
        <v>141</v>
      </c>
      <c r="H74" s="16"/>
      <c r="I74" s="17" t="s">
        <v>138</v>
      </c>
      <c r="J74" s="14">
        <v>0</v>
      </c>
      <c r="K74" s="18"/>
      <c r="L74" s="16" t="s">
        <v>20</v>
      </c>
      <c r="M74" s="16">
        <v>0</v>
      </c>
      <c r="N74" s="14">
        <v>290</v>
      </c>
      <c r="O74" s="16" t="s">
        <v>35</v>
      </c>
      <c r="P74" s="15">
        <v>43088</v>
      </c>
      <c r="Q74" s="19">
        <v>0</v>
      </c>
      <c r="R74" s="20">
        <v>7524.01</v>
      </c>
      <c r="S74" s="27"/>
      <c r="T74" s="20"/>
      <c r="U74" s="20"/>
      <c r="V74" s="20">
        <v>7524.01</v>
      </c>
      <c r="W74" s="14">
        <v>20</v>
      </c>
      <c r="X74" s="17" t="s">
        <v>199</v>
      </c>
    </row>
    <row r="75" spans="1:24" s="21" customFormat="1" ht="57.6" thickBot="1">
      <c r="A75" s="14">
        <v>487</v>
      </c>
      <c r="B75" s="14">
        <v>0</v>
      </c>
      <c r="C75" s="15">
        <v>42961</v>
      </c>
      <c r="D75" s="16">
        <v>2017</v>
      </c>
      <c r="E75" s="14">
        <v>2122</v>
      </c>
      <c r="F75" s="14">
        <v>6</v>
      </c>
      <c r="G75" s="16" t="s">
        <v>213</v>
      </c>
      <c r="H75" s="16"/>
      <c r="I75" s="17" t="s">
        <v>214</v>
      </c>
      <c r="J75" s="14">
        <v>0</v>
      </c>
      <c r="K75" s="17"/>
      <c r="L75" s="16" t="s">
        <v>20</v>
      </c>
      <c r="M75" s="16">
        <v>0</v>
      </c>
      <c r="N75" s="14">
        <v>188</v>
      </c>
      <c r="O75" s="16" t="s">
        <v>35</v>
      </c>
      <c r="P75" s="15">
        <v>42955</v>
      </c>
      <c r="Q75" s="14">
        <v>0</v>
      </c>
      <c r="R75" s="20">
        <v>972.76</v>
      </c>
      <c r="S75" s="14"/>
      <c r="T75" s="14"/>
      <c r="U75" s="14"/>
      <c r="V75" s="14">
        <v>972.76</v>
      </c>
      <c r="W75" s="14">
        <v>18</v>
      </c>
      <c r="X75" s="17" t="s">
        <v>215</v>
      </c>
    </row>
    <row r="76" spans="1:24" s="21" customFormat="1" ht="57.6" thickBot="1">
      <c r="A76" s="14">
        <v>521</v>
      </c>
      <c r="B76" s="14">
        <v>0</v>
      </c>
      <c r="C76" s="15">
        <v>42997</v>
      </c>
      <c r="D76" s="16">
        <v>2017</v>
      </c>
      <c r="E76" s="14">
        <v>2122</v>
      </c>
      <c r="F76" s="14">
        <v>9</v>
      </c>
      <c r="G76" s="16" t="s">
        <v>142</v>
      </c>
      <c r="H76" s="16"/>
      <c r="I76" s="17" t="s">
        <v>143</v>
      </c>
      <c r="J76" s="14">
        <v>8250</v>
      </c>
      <c r="K76" s="18" t="s">
        <v>144</v>
      </c>
      <c r="L76" s="16" t="s">
        <v>20</v>
      </c>
      <c r="M76" s="16">
        <v>0</v>
      </c>
      <c r="N76" s="14">
        <v>213</v>
      </c>
      <c r="O76" s="16" t="s">
        <v>35</v>
      </c>
      <c r="P76" s="15">
        <v>42990</v>
      </c>
      <c r="Q76" s="19">
        <v>0</v>
      </c>
      <c r="R76" s="20">
        <v>41480</v>
      </c>
      <c r="S76" s="27">
        <v>-552.24</v>
      </c>
      <c r="T76" s="20"/>
      <c r="U76" s="20"/>
      <c r="V76" s="20">
        <f>SUM(R76:U76)</f>
        <v>40927.760000000002</v>
      </c>
      <c r="W76" s="14">
        <v>20</v>
      </c>
      <c r="X76" s="17" t="s">
        <v>200</v>
      </c>
    </row>
    <row r="77" spans="1:24" s="21" customFormat="1" ht="69" thickBot="1">
      <c r="A77" s="14">
        <v>615</v>
      </c>
      <c r="B77" s="14">
        <v>0</v>
      </c>
      <c r="C77" s="15">
        <v>43053</v>
      </c>
      <c r="D77" s="16">
        <v>2017</v>
      </c>
      <c r="E77" s="14">
        <v>2122</v>
      </c>
      <c r="F77" s="14">
        <v>9</v>
      </c>
      <c r="G77" s="16" t="s">
        <v>142</v>
      </c>
      <c r="H77" s="16"/>
      <c r="I77" s="17" t="s">
        <v>145</v>
      </c>
      <c r="J77" s="14">
        <v>8250</v>
      </c>
      <c r="K77" s="18" t="s">
        <v>144</v>
      </c>
      <c r="L77" s="16" t="s">
        <v>20</v>
      </c>
      <c r="M77" s="16">
        <v>0</v>
      </c>
      <c r="N77" s="14">
        <v>259</v>
      </c>
      <c r="O77" s="16" t="s">
        <v>35</v>
      </c>
      <c r="P77" s="15">
        <v>43048</v>
      </c>
      <c r="Q77" s="19">
        <v>0</v>
      </c>
      <c r="R77" s="20">
        <v>48678</v>
      </c>
      <c r="S77" s="27">
        <v>-990.16</v>
      </c>
      <c r="T77" s="20"/>
      <c r="U77" s="20"/>
      <c r="V77" s="20">
        <f>SUM(R77:U77)</f>
        <v>47687.839999999997</v>
      </c>
      <c r="W77" s="14">
        <v>20</v>
      </c>
      <c r="X77" s="17" t="s">
        <v>200</v>
      </c>
    </row>
    <row r="78" spans="1:24" s="21" customFormat="1" ht="34.799999999999997" thickBot="1">
      <c r="A78" s="14">
        <v>1004</v>
      </c>
      <c r="B78" s="14">
        <v>0</v>
      </c>
      <c r="C78" s="15">
        <v>43098</v>
      </c>
      <c r="D78" s="16">
        <v>2017</v>
      </c>
      <c r="E78" s="14">
        <v>2512</v>
      </c>
      <c r="F78" s="14">
        <v>4</v>
      </c>
      <c r="G78" s="16" t="s">
        <v>146</v>
      </c>
      <c r="H78" s="16"/>
      <c r="I78" s="17" t="s">
        <v>147</v>
      </c>
      <c r="J78" s="14">
        <v>0</v>
      </c>
      <c r="K78" s="18" t="s">
        <v>201</v>
      </c>
      <c r="L78" s="16" t="s">
        <v>20</v>
      </c>
      <c r="M78" s="16">
        <v>0</v>
      </c>
      <c r="N78" s="14">
        <v>491</v>
      </c>
      <c r="O78" s="16" t="s">
        <v>24</v>
      </c>
      <c r="P78" s="15">
        <v>43089</v>
      </c>
      <c r="Q78" s="19">
        <v>0</v>
      </c>
      <c r="R78" s="20">
        <v>1870.1</v>
      </c>
      <c r="S78" s="27">
        <v>-749.57</v>
      </c>
      <c r="T78" s="20"/>
      <c r="U78" s="20"/>
      <c r="V78" s="20">
        <v>1120.53</v>
      </c>
      <c r="W78" s="14">
        <v>20</v>
      </c>
      <c r="X78" s="9" t="s">
        <v>216</v>
      </c>
    </row>
    <row r="79" spans="1:24" s="21" customFormat="1" ht="34.799999999999997" thickBot="1">
      <c r="A79" s="14">
        <v>1005</v>
      </c>
      <c r="B79" s="14">
        <v>0</v>
      </c>
      <c r="C79" s="15">
        <v>43098</v>
      </c>
      <c r="D79" s="16">
        <v>2017</v>
      </c>
      <c r="E79" s="14">
        <v>2512</v>
      </c>
      <c r="F79" s="14">
        <v>8</v>
      </c>
      <c r="G79" s="16" t="s">
        <v>146</v>
      </c>
      <c r="H79" s="16"/>
      <c r="I79" s="17" t="s">
        <v>148</v>
      </c>
      <c r="J79" s="14">
        <v>8315</v>
      </c>
      <c r="K79" s="18" t="s">
        <v>149</v>
      </c>
      <c r="L79" s="16" t="s">
        <v>20</v>
      </c>
      <c r="M79" s="16">
        <v>0</v>
      </c>
      <c r="N79" s="14">
        <v>471</v>
      </c>
      <c r="O79" s="16" t="s">
        <v>24</v>
      </c>
      <c r="P79" s="15">
        <v>43080</v>
      </c>
      <c r="Q79" s="19">
        <v>0</v>
      </c>
      <c r="R79" s="20">
        <v>8360</v>
      </c>
      <c r="S79" s="27"/>
      <c r="T79" s="20"/>
      <c r="U79" s="20"/>
      <c r="V79" s="20">
        <v>8360</v>
      </c>
      <c r="W79" s="14">
        <v>20</v>
      </c>
      <c r="X79" s="17" t="s">
        <v>202</v>
      </c>
    </row>
    <row r="80" spans="1:24" s="21" customFormat="1" ht="28.2" customHeight="1" thickBot="1">
      <c r="A80" s="14">
        <v>493</v>
      </c>
      <c r="B80" s="14">
        <v>0</v>
      </c>
      <c r="C80" s="15">
        <v>42965</v>
      </c>
      <c r="D80" s="16">
        <v>2017</v>
      </c>
      <c r="E80" s="14">
        <v>2850</v>
      </c>
      <c r="F80" s="14">
        <v>2</v>
      </c>
      <c r="G80" s="16" t="s">
        <v>150</v>
      </c>
      <c r="H80" s="16"/>
      <c r="I80" s="17" t="s">
        <v>151</v>
      </c>
      <c r="J80" s="14">
        <v>7650</v>
      </c>
      <c r="K80" s="18" t="s">
        <v>152</v>
      </c>
      <c r="L80" s="16" t="s">
        <v>20</v>
      </c>
      <c r="M80" s="16">
        <v>0</v>
      </c>
      <c r="N80" s="14">
        <v>126</v>
      </c>
      <c r="O80" s="16" t="s">
        <v>23</v>
      </c>
      <c r="P80" s="15">
        <v>42951</v>
      </c>
      <c r="Q80" s="19">
        <v>0</v>
      </c>
      <c r="R80" s="20">
        <v>100</v>
      </c>
      <c r="S80" s="27">
        <v>-100</v>
      </c>
      <c r="T80" s="20"/>
      <c r="U80" s="20"/>
      <c r="V80" s="20"/>
      <c r="W80" s="14">
        <v>20</v>
      </c>
      <c r="X80" s="17" t="s">
        <v>177</v>
      </c>
    </row>
    <row r="81" spans="1:24" s="21" customFormat="1" ht="46.2" thickBot="1">
      <c r="A81" s="14">
        <v>603</v>
      </c>
      <c r="B81" s="14">
        <v>0</v>
      </c>
      <c r="C81" s="15">
        <v>43047</v>
      </c>
      <c r="D81" s="16">
        <v>2017</v>
      </c>
      <c r="E81" s="14">
        <v>2850</v>
      </c>
      <c r="F81" s="14">
        <v>2</v>
      </c>
      <c r="G81" s="16" t="s">
        <v>150</v>
      </c>
      <c r="H81" s="16"/>
      <c r="I81" s="17" t="s">
        <v>153</v>
      </c>
      <c r="J81" s="14">
        <v>7650</v>
      </c>
      <c r="K81" s="18" t="s">
        <v>152</v>
      </c>
      <c r="L81" s="16" t="s">
        <v>20</v>
      </c>
      <c r="M81" s="16">
        <v>0</v>
      </c>
      <c r="N81" s="14">
        <v>256</v>
      </c>
      <c r="O81" s="16" t="s">
        <v>35</v>
      </c>
      <c r="P81" s="15">
        <v>43047</v>
      </c>
      <c r="Q81" s="19">
        <v>0</v>
      </c>
      <c r="R81" s="20">
        <v>700.28</v>
      </c>
      <c r="S81" s="27"/>
      <c r="T81" s="20"/>
      <c r="U81" s="20"/>
      <c r="V81" s="20">
        <v>700.28</v>
      </c>
      <c r="W81" s="14">
        <v>20</v>
      </c>
      <c r="X81" s="17" t="s">
        <v>204</v>
      </c>
    </row>
    <row r="82" spans="1:24" s="21" customFormat="1" ht="46.2" thickBot="1">
      <c r="A82" s="14">
        <v>1022</v>
      </c>
      <c r="B82" s="14">
        <v>0</v>
      </c>
      <c r="C82" s="15">
        <v>43098</v>
      </c>
      <c r="D82" s="16">
        <v>2017</v>
      </c>
      <c r="E82" s="14">
        <v>2850</v>
      </c>
      <c r="F82" s="14">
        <v>2</v>
      </c>
      <c r="G82" s="16" t="s">
        <v>150</v>
      </c>
      <c r="H82" s="16"/>
      <c r="I82" s="17" t="s">
        <v>154</v>
      </c>
      <c r="J82" s="14">
        <v>8341</v>
      </c>
      <c r="K82" s="18" t="s">
        <v>155</v>
      </c>
      <c r="L82" s="16" t="s">
        <v>20</v>
      </c>
      <c r="M82" s="16">
        <v>0</v>
      </c>
      <c r="N82" s="14">
        <v>292</v>
      </c>
      <c r="O82" s="16" t="s">
        <v>35</v>
      </c>
      <c r="P82" s="15">
        <v>43088</v>
      </c>
      <c r="Q82" s="19">
        <v>0</v>
      </c>
      <c r="R82" s="20">
        <v>549</v>
      </c>
      <c r="S82" s="27"/>
      <c r="T82" s="20"/>
      <c r="U82" s="20"/>
      <c r="V82" s="20">
        <v>549</v>
      </c>
      <c r="W82" s="14">
        <v>20</v>
      </c>
      <c r="X82" s="17" t="s">
        <v>203</v>
      </c>
    </row>
    <row r="83" spans="1:24" s="21" customFormat="1" ht="34.799999999999997" thickBot="1">
      <c r="A83" s="14">
        <v>1023</v>
      </c>
      <c r="B83" s="14">
        <v>0</v>
      </c>
      <c r="C83" s="15">
        <v>43098</v>
      </c>
      <c r="D83" s="16">
        <v>2017</v>
      </c>
      <c r="E83" s="14">
        <v>2850</v>
      </c>
      <c r="F83" s="14">
        <v>2</v>
      </c>
      <c r="G83" s="16" t="s">
        <v>150</v>
      </c>
      <c r="H83" s="16"/>
      <c r="I83" s="17" t="s">
        <v>156</v>
      </c>
      <c r="J83" s="14">
        <v>7650</v>
      </c>
      <c r="K83" s="18" t="s">
        <v>152</v>
      </c>
      <c r="L83" s="16" t="s">
        <v>20</v>
      </c>
      <c r="M83" s="16">
        <v>0</v>
      </c>
      <c r="N83" s="14">
        <v>291</v>
      </c>
      <c r="O83" s="16" t="s">
        <v>35</v>
      </c>
      <c r="P83" s="15">
        <v>43088</v>
      </c>
      <c r="Q83" s="19">
        <v>0</v>
      </c>
      <c r="R83" s="20">
        <v>700.28</v>
      </c>
      <c r="S83" s="27"/>
      <c r="T83" s="20"/>
      <c r="U83" s="20"/>
      <c r="V83" s="20">
        <v>700.28</v>
      </c>
      <c r="W83" s="14">
        <v>20</v>
      </c>
      <c r="X83" s="17" t="s">
        <v>205</v>
      </c>
    </row>
    <row r="84" spans="1:24" s="21" customFormat="1" ht="57.6" thickBot="1">
      <c r="A84" s="14">
        <v>1024</v>
      </c>
      <c r="B84" s="14">
        <v>0</v>
      </c>
      <c r="C84" s="15">
        <v>43098</v>
      </c>
      <c r="D84" s="16">
        <v>2017</v>
      </c>
      <c r="E84" s="14">
        <v>2850</v>
      </c>
      <c r="F84" s="14">
        <v>2</v>
      </c>
      <c r="G84" s="16" t="s">
        <v>150</v>
      </c>
      <c r="H84" s="16"/>
      <c r="I84" s="17" t="s">
        <v>157</v>
      </c>
      <c r="J84" s="14">
        <v>6723</v>
      </c>
      <c r="K84" s="18" t="s">
        <v>125</v>
      </c>
      <c r="L84" s="16" t="s">
        <v>20</v>
      </c>
      <c r="M84" s="16">
        <v>0</v>
      </c>
      <c r="N84" s="14">
        <v>293</v>
      </c>
      <c r="O84" s="16" t="s">
        <v>35</v>
      </c>
      <c r="P84" s="15">
        <v>43088</v>
      </c>
      <c r="Q84" s="19">
        <v>0</v>
      </c>
      <c r="R84" s="20">
        <v>160</v>
      </c>
      <c r="S84" s="27"/>
      <c r="T84" s="20"/>
      <c r="U84" s="20"/>
      <c r="V84" s="20">
        <v>160</v>
      </c>
      <c r="W84" s="14">
        <v>20</v>
      </c>
      <c r="X84" s="17" t="s">
        <v>206</v>
      </c>
    </row>
    <row r="85" spans="1:24" s="21" customFormat="1" ht="57.6" thickBot="1">
      <c r="A85" s="14">
        <v>1025</v>
      </c>
      <c r="B85" s="14">
        <v>0</v>
      </c>
      <c r="C85" s="15">
        <v>43098</v>
      </c>
      <c r="D85" s="16">
        <v>2017</v>
      </c>
      <c r="E85" s="14">
        <v>2850</v>
      </c>
      <c r="F85" s="14">
        <v>2</v>
      </c>
      <c r="G85" s="16" t="s">
        <v>150</v>
      </c>
      <c r="H85" s="16"/>
      <c r="I85" s="17" t="s">
        <v>158</v>
      </c>
      <c r="J85" s="14">
        <v>6723</v>
      </c>
      <c r="K85" s="18" t="s">
        <v>125</v>
      </c>
      <c r="L85" s="16" t="s">
        <v>20</v>
      </c>
      <c r="M85" s="16">
        <v>0</v>
      </c>
      <c r="N85" s="14">
        <v>294</v>
      </c>
      <c r="O85" s="16" t="s">
        <v>35</v>
      </c>
      <c r="P85" s="15">
        <v>43088</v>
      </c>
      <c r="Q85" s="19">
        <v>0</v>
      </c>
      <c r="R85" s="20">
        <v>43.92</v>
      </c>
      <c r="S85" s="27"/>
      <c r="T85" s="20"/>
      <c r="U85" s="20"/>
      <c r="V85" s="20">
        <v>43.92</v>
      </c>
      <c r="W85" s="14">
        <v>20</v>
      </c>
      <c r="X85" s="17" t="s">
        <v>207</v>
      </c>
    </row>
    <row r="86" spans="1:24" s="21" customFormat="1" ht="57.6" thickBot="1">
      <c r="A86" s="14">
        <v>595</v>
      </c>
      <c r="B86" s="14">
        <v>0</v>
      </c>
      <c r="C86" s="15">
        <v>43046</v>
      </c>
      <c r="D86" s="16">
        <v>2017</v>
      </c>
      <c r="E86" s="14">
        <v>2850</v>
      </c>
      <c r="F86" s="14">
        <v>4</v>
      </c>
      <c r="G86" s="16" t="s">
        <v>159</v>
      </c>
      <c r="H86" s="16"/>
      <c r="I86" s="17" t="s">
        <v>160</v>
      </c>
      <c r="J86" s="14">
        <v>6673</v>
      </c>
      <c r="K86" s="18" t="s">
        <v>29</v>
      </c>
      <c r="L86" s="16" t="s">
        <v>20</v>
      </c>
      <c r="M86" s="16">
        <v>0</v>
      </c>
      <c r="N86" s="14">
        <v>254</v>
      </c>
      <c r="O86" s="16" t="s">
        <v>35</v>
      </c>
      <c r="P86" s="15">
        <v>43042</v>
      </c>
      <c r="Q86" s="19">
        <v>0</v>
      </c>
      <c r="R86" s="20">
        <v>1372.99</v>
      </c>
      <c r="S86" s="27"/>
      <c r="T86" s="20"/>
      <c r="U86" s="20"/>
      <c r="V86" s="20">
        <v>1372.99</v>
      </c>
      <c r="W86" s="14">
        <v>20</v>
      </c>
      <c r="X86" s="17" t="s">
        <v>208</v>
      </c>
    </row>
    <row r="87" spans="1:24" s="21" customFormat="1" ht="46.2" thickBot="1">
      <c r="A87" s="14">
        <v>204</v>
      </c>
      <c r="B87" s="14">
        <v>0</v>
      </c>
      <c r="C87" s="15">
        <v>42837</v>
      </c>
      <c r="D87" s="16">
        <v>2017</v>
      </c>
      <c r="E87" s="14">
        <v>2850</v>
      </c>
      <c r="F87" s="14">
        <v>9</v>
      </c>
      <c r="G87" s="16" t="s">
        <v>161</v>
      </c>
      <c r="H87" s="16"/>
      <c r="I87" s="17" t="s">
        <v>162</v>
      </c>
      <c r="J87" s="14">
        <v>13</v>
      </c>
      <c r="K87" s="18" t="s">
        <v>30</v>
      </c>
      <c r="L87" s="16" t="s">
        <v>20</v>
      </c>
      <c r="M87" s="16">
        <v>0</v>
      </c>
      <c r="N87" s="14">
        <v>86</v>
      </c>
      <c r="O87" s="16" t="s">
        <v>35</v>
      </c>
      <c r="P87" s="15">
        <v>42836</v>
      </c>
      <c r="Q87" s="19">
        <v>0</v>
      </c>
      <c r="R87" s="20">
        <v>128.1</v>
      </c>
      <c r="S87" s="27"/>
      <c r="T87" s="20"/>
      <c r="U87" s="20"/>
      <c r="V87" s="20">
        <v>128.1</v>
      </c>
      <c r="W87" s="14">
        <v>20</v>
      </c>
      <c r="X87" s="17" t="s">
        <v>209</v>
      </c>
    </row>
    <row r="88" spans="1:24" s="21" customFormat="1" ht="91.8" thickBot="1">
      <c r="A88" s="14">
        <v>424</v>
      </c>
      <c r="B88" s="14">
        <v>0</v>
      </c>
      <c r="C88" s="15">
        <v>42928</v>
      </c>
      <c r="D88" s="16">
        <v>2017</v>
      </c>
      <c r="E88" s="14">
        <v>2850</v>
      </c>
      <c r="F88" s="14">
        <v>28</v>
      </c>
      <c r="G88" s="16" t="s">
        <v>163</v>
      </c>
      <c r="H88" s="16"/>
      <c r="I88" s="17" t="s">
        <v>164</v>
      </c>
      <c r="J88" s="14">
        <v>8168</v>
      </c>
      <c r="K88" s="18" t="s">
        <v>165</v>
      </c>
      <c r="L88" s="16" t="s">
        <v>20</v>
      </c>
      <c r="M88" s="16">
        <v>0</v>
      </c>
      <c r="N88" s="14">
        <v>165</v>
      </c>
      <c r="O88" s="16" t="s">
        <v>35</v>
      </c>
      <c r="P88" s="15">
        <v>42924</v>
      </c>
      <c r="Q88" s="19">
        <v>0</v>
      </c>
      <c r="R88" s="20">
        <v>5620</v>
      </c>
      <c r="S88" s="27"/>
      <c r="T88" s="20">
        <v>5620</v>
      </c>
      <c r="U88" s="20"/>
      <c r="V88" s="20"/>
      <c r="W88" s="14">
        <v>20</v>
      </c>
      <c r="X88" s="17" t="s">
        <v>210</v>
      </c>
    </row>
    <row r="89" spans="1:24" s="21" customFormat="1" ht="91.8" thickBot="1">
      <c r="A89" s="14">
        <v>425</v>
      </c>
      <c r="B89" s="14">
        <v>0</v>
      </c>
      <c r="C89" s="15">
        <v>42928</v>
      </c>
      <c r="D89" s="16">
        <v>2017</v>
      </c>
      <c r="E89" s="14">
        <v>2850</v>
      </c>
      <c r="F89" s="14">
        <v>28</v>
      </c>
      <c r="G89" s="16" t="s">
        <v>163</v>
      </c>
      <c r="H89" s="16"/>
      <c r="I89" s="17" t="s">
        <v>164</v>
      </c>
      <c r="J89" s="14">
        <v>8169</v>
      </c>
      <c r="K89" s="18" t="s">
        <v>166</v>
      </c>
      <c r="L89" s="16" t="s">
        <v>20</v>
      </c>
      <c r="M89" s="16">
        <v>0</v>
      </c>
      <c r="N89" s="14">
        <v>165</v>
      </c>
      <c r="O89" s="16" t="s">
        <v>35</v>
      </c>
      <c r="P89" s="15">
        <v>42924</v>
      </c>
      <c r="Q89" s="19">
        <v>0</v>
      </c>
      <c r="R89" s="20">
        <v>5620</v>
      </c>
      <c r="S89" s="27"/>
      <c r="T89" s="20">
        <v>5620</v>
      </c>
      <c r="U89" s="20"/>
      <c r="V89" s="20"/>
      <c r="W89" s="14">
        <v>20</v>
      </c>
      <c r="X89" s="17" t="s">
        <v>210</v>
      </c>
    </row>
    <row r="90" spans="1:24" s="21" customFormat="1" ht="91.8" thickBot="1">
      <c r="A90" s="14">
        <v>426</v>
      </c>
      <c r="B90" s="14">
        <v>0</v>
      </c>
      <c r="C90" s="15">
        <v>42928</v>
      </c>
      <c r="D90" s="16">
        <v>2017</v>
      </c>
      <c r="E90" s="14">
        <v>2850</v>
      </c>
      <c r="F90" s="14">
        <v>28</v>
      </c>
      <c r="G90" s="16" t="s">
        <v>163</v>
      </c>
      <c r="H90" s="16"/>
      <c r="I90" s="17" t="s">
        <v>164</v>
      </c>
      <c r="J90" s="14">
        <v>8170</v>
      </c>
      <c r="K90" s="18" t="s">
        <v>167</v>
      </c>
      <c r="L90" s="16" t="s">
        <v>20</v>
      </c>
      <c r="M90" s="16">
        <v>0</v>
      </c>
      <c r="N90" s="14">
        <v>165</v>
      </c>
      <c r="O90" s="16" t="s">
        <v>35</v>
      </c>
      <c r="P90" s="15">
        <v>42924</v>
      </c>
      <c r="Q90" s="19">
        <v>0</v>
      </c>
      <c r="R90" s="20">
        <v>5619.99</v>
      </c>
      <c r="S90" s="27"/>
      <c r="T90" s="20">
        <v>5619.99</v>
      </c>
      <c r="U90" s="20"/>
      <c r="V90" s="20"/>
      <c r="W90" s="14">
        <v>20</v>
      </c>
      <c r="X90" s="17" t="s">
        <v>210</v>
      </c>
    </row>
    <row r="91" spans="1:24" s="21" customFormat="1" ht="12" thickBot="1">
      <c r="I91" s="23"/>
      <c r="R91" s="24">
        <f>SUM(R4:R90)</f>
        <v>872380.25000000023</v>
      </c>
      <c r="S91" s="24">
        <f t="shared" ref="S91:V91" si="1">SUM(S4:S90)</f>
        <v>-104186.94</v>
      </c>
      <c r="T91" s="24">
        <f t="shared" si="1"/>
        <v>16859.989999999998</v>
      </c>
      <c r="U91" s="24">
        <f t="shared" si="1"/>
        <v>0</v>
      </c>
      <c r="V91" s="24">
        <f t="shared" si="1"/>
        <v>751333.32000000018</v>
      </c>
      <c r="X91" s="30"/>
    </row>
  </sheetData>
  <sortState ref="A1:X653">
    <sortCondition ref="W1"/>
  </sortState>
  <mergeCells count="2">
    <mergeCell ref="A1:X1"/>
    <mergeCell ref="A2:X2"/>
  </mergeCells>
  <pageMargins left="0.35433070866141736" right="0.35433070866141736" top="0.39370078740157483" bottom="0.19685039370078741" header="0.11811023622047245" footer="0.11811023622047245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MARC_URB_USC17</vt:lpstr>
      <vt:lpstr>MARC_URB_USC17!Titoli_stampa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2018-06-12T10:17:45Z</cp:lastPrinted>
  <dcterms:created xsi:type="dcterms:W3CDTF">2018-02-15T15:57:09Z</dcterms:created>
  <dcterms:modified xsi:type="dcterms:W3CDTF">2018-06-12T10:33:21Z</dcterms:modified>
</cp:coreProperties>
</file>