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24" windowWidth="22920" windowHeight="9264"/>
  </bookViews>
  <sheets>
    <sheet name="Aramini cult" sheetId="7" r:id="rId1"/>
  </sheets>
  <calcPr calcId="125725" refMode="R1C1"/>
</workbook>
</file>

<file path=xl/calcChain.xml><?xml version="1.0" encoding="utf-8"?>
<calcChain xmlns="http://schemas.openxmlformats.org/spreadsheetml/2006/main">
  <c r="X19" i="7"/>
  <c r="W19"/>
  <c r="V19"/>
  <c r="U19"/>
  <c r="T19"/>
  <c r="S19"/>
  <c r="R19"/>
</calcChain>
</file>

<file path=xl/sharedStrings.xml><?xml version="1.0" encoding="utf-8"?>
<sst xmlns="http://schemas.openxmlformats.org/spreadsheetml/2006/main" count="114" uniqueCount="76">
  <si>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</si>
  <si>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</si>
  <si>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</si>
  <si>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</si>
  <si>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</si>
  <si>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</si>
  <si>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</si>
  <si>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</si>
  <si>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</si>
  <si>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</si>
  <si>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</si>
  <si>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</si>
  <si>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</si>
  <si>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</si>
  <si>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</si>
  <si>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</si>
  <si>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Cod. resp.</t>
  </si>
  <si>
    <t>Tipo perfezionamento</t>
  </si>
  <si>
    <t>RE</t>
  </si>
  <si>
    <t>DL</t>
  </si>
  <si>
    <t>V.U.S. VALLE UMBRA SERVIZI SPA SERVIZIO IDRICO</t>
  </si>
  <si>
    <t>DF</t>
  </si>
  <si>
    <t>IMPEGNO DI SPESA PER VERIFICA ESTINTORI TRAMITE MERCATO ELETTRONICO DELLA PUBBLICA AMMINISTRAZIONE (MEPA) - AFFIDAMENTO</t>
  </si>
  <si>
    <t>DS</t>
  </si>
  <si>
    <t>S.A.R.I. INFORTUNISTICA DI TOMASSINI RAMIRO</t>
  </si>
  <si>
    <t>04.01-1.03.02.09.000</t>
  </si>
  <si>
    <t>IMPEGNO DI SPESA ASSISTENZA TECNICA TAGLIAVERDURE PROFESSIONALE CUCINA CENTRALE SCUOLA INFANZIA DITTA TECNOBAR.</t>
  </si>
  <si>
    <t>TECNOBAR</t>
  </si>
  <si>
    <t>04.06-1.03.02.15.006</t>
  </si>
  <si>
    <t>APPALTO SERVIZIO REFEZIONE SCOLASTICA E SERVIZIO ASSISTENZA ALUNNI CONNESSO AL TRASPORTO SCOLASTICO AA.SS. 2012-2013 E 2</t>
  </si>
  <si>
    <t>UMBRIA MOBILITA' ESERCIZIO S.R.L.</t>
  </si>
  <si>
    <t>05.01-1.03.02.09.000</t>
  </si>
  <si>
    <t>IMPEGNO DI SPESA PER PAGAMENTO CANONE ACQUA MUSEO E BIBLIOTECA</t>
  </si>
  <si>
    <t>05.02-1.03.02.09.000</t>
  </si>
  <si>
    <t>12.03-1.03.02.15.008</t>
  </si>
  <si>
    <t>PROGETTO "Amico Anziano" - Servizio di assistenza domiciliare soft. Convenzione con la Associazione di Volontariato "Gruppo Volontari Valnerina" (Protezione Civile). REVOCA precedente e assunzione NUOVO IMPEGNO DI SPESA - CIG:ZBF0DD395A</t>
  </si>
  <si>
    <t>GRUPPO VOLONTARI VALNERINA</t>
  </si>
  <si>
    <t>12.04-1.04.02.05.001</t>
  </si>
  <si>
    <t>BORSE LAVORO. RINNOVI PER L'ANNO 2016. DIRETTIVE SIG.T.C.</t>
  </si>
  <si>
    <t>10.02-1.04.02.05.999</t>
  </si>
  <si>
    <t>TARIFFE SPECIALI NEI TRASPORTI PUBBLICI LOCALI ANNO 2014. ATTUAZIONE DELEGA L.R. 10-95 - ART.9 - APPROVAZIONE ELENCO BENEFICIARI ANNO 2014 - IMPEGNO DI SPESA. CIG: ZD8106D11E</t>
  </si>
  <si>
    <t>TARIFFE SPECIALI NEI TRASPORTI PUBBLICI LOCALI ANNO 2015 - APPROVAZIONE DELEGA L.R. 10-95 - ART.9 - APPROVAZIONE ELENCO BENEFICIARI ANNO 2015 - IMPEGNO DI SPESA. CIG: ZC915B89F2</t>
  </si>
  <si>
    <t>07.01-1.03.02.02.003</t>
  </si>
  <si>
    <t>IMPEGNO DI SPESA PER SERVIZI DELLA BANDA MUSICALE CITTA' DI SPOLETO IN OCCASIONE DELLA MANIFESTAZIONE AESTIVUM</t>
  </si>
  <si>
    <t>BANDA MUSICALE CITTA DI SPOLETO</t>
  </si>
  <si>
    <t>07.01-1.03.02.02.005</t>
  </si>
  <si>
    <t>FESTEGGIAMENTI RITIANI 2016. Impegno di spesa per banchetto del 21 maggio e ospitalita' delegazione argentina ed ospiti del comune di Cascia.</t>
  </si>
  <si>
    <t>FESTEGGIAMENTI RITIANI 2016. Integrazione impegno per ospitalita' della delegazione Argentina e ospiti del comune di Cascia.</t>
  </si>
  <si>
    <t>AESTIVUM 2016. IMPEGNO DI SPESA PER SERVIZI GIORNALISTICI SI TESTATA SPOLETO ONLINE.</t>
  </si>
  <si>
    <t>UBALDI DANIELE</t>
  </si>
  <si>
    <t>F.P.V. Str</t>
  </si>
  <si>
    <t>05.02-2.02.01.99.001</t>
  </si>
  <si>
    <t>ACQUISTO MATERIALE BIBLIOGRAFICO PER AGGIORNARE LE DOTAZIONI LIBRARIE DELLA BIBLIOTECA COMUNALE. IMPEGNO DI SPESA.</t>
  </si>
  <si>
    <t>CALZETTI E MARIUCCI SRL</t>
  </si>
  <si>
    <t>Contributo reg.le Acquisto materiale bibliografico e documentario</t>
  </si>
  <si>
    <t>Da Incassare prima del riaccert.ordin.</t>
  </si>
  <si>
    <t>Eliminati per insussistenza</t>
  </si>
  <si>
    <t>Eliminati per inesigibilita'</t>
  </si>
  <si>
    <t>Reimputazione 2018</t>
  </si>
  <si>
    <t>Reimputazione 2019</t>
  </si>
  <si>
    <t>Residui mantenuti da riportare</t>
  </si>
  <si>
    <t>Finaziato da</t>
  </si>
  <si>
    <t>Prescritti</t>
  </si>
  <si>
    <t>RENDICONTO ESERCIZIO 2017-RIACCERTAMENTO ORDINARIO DEI RESIDUI- ELENCO IMPEGNI DA RESIDUI 2016 E PREC. DA RIPORTARE-</t>
  </si>
  <si>
    <t>Economia accertata su impegno.Avanzo corrente.</t>
  </si>
  <si>
    <t>Mantenere a residui ft.185 del 30/04/14.Pagata 2018</t>
  </si>
  <si>
    <t>Mantenere a residui.fatturazione sospesa eventi sismici 2016</t>
  </si>
  <si>
    <t xml:space="preserve">Mantenere a residui ft.000510 del 11/11/15.Liquidata da compensare. </t>
  </si>
  <si>
    <t xml:space="preserve">Mantenere a residui ft.8172003096 del 26/11/15.Liquidata da compensare. </t>
  </si>
  <si>
    <t>Mantenere a residui prestazione eseguita da fatturare.</t>
  </si>
  <si>
    <t>Mantenere a residui prestazione eseguita:- Di Curzio Incoming. ft.5/2016 del 3/6/16 € 198,00- Magrelli Osp. Ft 376 del 6/12/16 € 793,90</t>
  </si>
  <si>
    <t>Mantenere a residui prestazione eseguita:- Magrelli Osp. Ft 376 del 6/12/16 saldo.</t>
  </si>
  <si>
    <t>Mantenere a residui prestazione eseguita:- Ft 62_17 a  del 18/09/17.</t>
  </si>
  <si>
    <t>Residuo di impegno eliminato per economia avanzo corrente</t>
  </si>
  <si>
    <t xml:space="preserve"> SIG.ARAMINI ANGELO      RESPONSABILE AREA SOCIO CULTURALE ALLEGATO ALLA DETERMINA N.72 DEL 24/05/2018 </t>
  </si>
  <si>
    <t>Mantenere fattura liquidata da pagare.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</si>
</sst>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/>
      <right/>
      <top/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20" fillId="33" borderId="11" xfId="0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2" fontId="21" fillId="0" borderId="10" xfId="0" applyNumberFormat="1" applyFont="1" applyBorder="1" applyAlignment="1">
      <alignment horizontal="center"/>
    </xf>
    <xf numFmtId="2" fontId="21" fillId="0" borderId="10" xfId="0" applyNumberFormat="1" applyFont="1" applyBorder="1" applyAlignment="1">
      <alignment horizontal="left" vertical="top" wrapText="1"/>
    </xf>
    <xf numFmtId="2" fontId="21" fillId="0" borderId="10" xfId="0" applyNumberFormat="1" applyFont="1" applyBorder="1" applyAlignment="1">
      <alignment horizontal="left"/>
    </xf>
    <xf numFmtId="2" fontId="21" fillId="0" borderId="0" xfId="0" applyNumberFormat="1" applyFont="1"/>
    <xf numFmtId="2" fontId="21" fillId="0" borderId="0" xfId="0" applyNumberFormat="1" applyFont="1" applyAlignment="1">
      <alignment horizontal="left" vertical="top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" fontId="20" fillId="33" borderId="11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right"/>
    </xf>
    <xf numFmtId="1" fontId="21" fillId="0" borderId="0" xfId="0" applyNumberFormat="1" applyFont="1"/>
    <xf numFmtId="1" fontId="18" fillId="0" borderId="0" xfId="0" applyNumberFormat="1" applyFont="1"/>
    <xf numFmtId="4" fontId="21" fillId="0" borderId="10" xfId="0" applyNumberFormat="1" applyFont="1" applyBorder="1" applyAlignment="1">
      <alignment horizontal="right"/>
    </xf>
    <xf numFmtId="3" fontId="20" fillId="33" borderId="11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/>
    </xf>
    <xf numFmtId="3" fontId="21" fillId="0" borderId="0" xfId="0" applyNumberFormat="1" applyFont="1"/>
    <xf numFmtId="3" fontId="18" fillId="0" borderId="0" xfId="0" applyNumberFormat="1" applyFont="1"/>
    <xf numFmtId="1" fontId="21" fillId="0" borderId="10" xfId="0" applyNumberFormat="1" applyFont="1" applyBorder="1" applyAlignment="1">
      <alignment horizontal="center"/>
    </xf>
    <xf numFmtId="4" fontId="18" fillId="0" borderId="0" xfId="0" applyNumberFormat="1" applyFont="1"/>
    <xf numFmtId="4" fontId="23" fillId="0" borderId="10" xfId="0" applyNumberFormat="1" applyFont="1" applyBorder="1" applyAlignment="1">
      <alignment horizontal="right"/>
    </xf>
    <xf numFmtId="4" fontId="22" fillId="0" borderId="10" xfId="0" applyNumberFormat="1" applyFont="1" applyBorder="1"/>
    <xf numFmtId="4" fontId="21" fillId="0" borderId="10" xfId="0" applyNumberFormat="1" applyFont="1" applyBorder="1"/>
    <xf numFmtId="0" fontId="21" fillId="0" borderId="10" xfId="0" applyFont="1" applyFill="1" applyBorder="1" applyAlignment="1">
      <alignment horizontal="right"/>
    </xf>
    <xf numFmtId="14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left" vertical="top" wrapText="1"/>
    </xf>
    <xf numFmtId="1" fontId="21" fillId="0" borderId="10" xfId="0" applyNumberFormat="1" applyFont="1" applyFill="1" applyBorder="1" applyAlignment="1">
      <alignment horizontal="right"/>
    </xf>
    <xf numFmtId="2" fontId="21" fillId="0" borderId="10" xfId="0" applyNumberFormat="1" applyFont="1" applyFill="1" applyBorder="1" applyAlignment="1">
      <alignment horizontal="left"/>
    </xf>
    <xf numFmtId="1" fontId="21" fillId="0" borderId="10" xfId="0" applyNumberFormat="1" applyFont="1" applyFill="1" applyBorder="1" applyAlignment="1">
      <alignment horizontal="center"/>
    </xf>
    <xf numFmtId="4" fontId="21" fillId="0" borderId="10" xfId="0" applyNumberFormat="1" applyFont="1" applyFill="1" applyBorder="1" applyAlignment="1">
      <alignment horizontal="right"/>
    </xf>
    <xf numFmtId="3" fontId="21" fillId="0" borderId="10" xfId="0" applyNumberFormat="1" applyFont="1" applyFill="1" applyBorder="1" applyAlignment="1">
      <alignment horizontal="right"/>
    </xf>
    <xf numFmtId="0" fontId="18" fillId="0" borderId="0" xfId="0" applyFont="1" applyFill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showGridLines="0" tabSelected="1" view="pageBreakPreview" zoomScale="60" zoomScaleNormal="100" workbookViewId="0">
      <selection activeCell="A4" sqref="A4:XFD4"/>
    </sheetView>
  </sheetViews>
  <sheetFormatPr defaultRowHeight="10.199999999999999"/>
  <cols>
    <col min="1" max="1" width="9.6640625" style="1" customWidth="1"/>
    <col min="2" max="2" width="4.5546875" style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33" style="5" customWidth="1"/>
    <col min="10" max="10" width="9.21875" style="17" customWidth="1"/>
    <col min="11" max="11" width="35.5546875" style="1" bestFit="1" customWidth="1"/>
    <col min="12" max="12" width="4.44140625" style="1" customWidth="1"/>
    <col min="13" max="13" width="10.33203125" style="17" bestFit="1" customWidth="1"/>
    <col min="14" max="14" width="9.5546875" style="17" bestFit="1" customWidth="1"/>
    <col min="15" max="15" width="6.77734375" style="17" customWidth="1"/>
    <col min="16" max="16" width="11" style="17" bestFit="1" customWidth="1"/>
    <col min="17" max="17" width="11" style="1" customWidth="1"/>
    <col min="18" max="18" width="13.109375" style="1" customWidth="1"/>
    <col min="19" max="19" width="17.33203125" style="24" bestFit="1" customWidth="1"/>
    <col min="20" max="20" width="16" style="24" customWidth="1"/>
    <col min="21" max="21" width="18.5546875" style="24" customWidth="1"/>
    <col min="22" max="22" width="17.88671875" style="24" customWidth="1"/>
    <col min="23" max="23" width="17.77734375" style="24" customWidth="1"/>
    <col min="24" max="24" width="16.77734375" style="24" customWidth="1"/>
    <col min="25" max="25" width="9.44140625" style="22" customWidth="1"/>
    <col min="26" max="26" width="35.109375" style="5" customWidth="1"/>
    <col min="27" max="16384" width="8.88671875" style="1"/>
  </cols>
  <sheetData>
    <row r="1" spans="1:26" ht="14.4">
      <c r="A1" s="39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" thickBot="1">
      <c r="A2" s="41" t="s">
        <v>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69.599999999999994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14" t="s">
        <v>9</v>
      </c>
      <c r="K3" s="2" t="s">
        <v>10</v>
      </c>
      <c r="L3" s="2" t="s">
        <v>11</v>
      </c>
      <c r="M3" s="14" t="s">
        <v>12</v>
      </c>
      <c r="N3" s="14" t="s">
        <v>13</v>
      </c>
      <c r="O3" s="14" t="s">
        <v>14</v>
      </c>
      <c r="P3" s="14" t="s">
        <v>15</v>
      </c>
      <c r="Q3" s="2" t="s">
        <v>61</v>
      </c>
      <c r="R3" s="3" t="s">
        <v>55</v>
      </c>
      <c r="S3" s="3" t="s">
        <v>56</v>
      </c>
      <c r="T3" s="3" t="s">
        <v>57</v>
      </c>
      <c r="U3" s="3" t="s">
        <v>62</v>
      </c>
      <c r="V3" s="3" t="s">
        <v>58</v>
      </c>
      <c r="W3" s="3" t="s">
        <v>59</v>
      </c>
      <c r="X3" s="3" t="s">
        <v>60</v>
      </c>
      <c r="Y3" s="19" t="s">
        <v>16</v>
      </c>
      <c r="Z3" s="4" t="s">
        <v>17</v>
      </c>
    </row>
    <row r="4" spans="1:26" ht="66.599999999999994" thickBot="1">
      <c r="A4" s="11">
        <v>140</v>
      </c>
      <c r="B4" s="11">
        <v>0</v>
      </c>
      <c r="C4" s="12">
        <v>40960</v>
      </c>
      <c r="D4" s="13">
        <v>2012</v>
      </c>
      <c r="E4" s="11">
        <v>648</v>
      </c>
      <c r="F4" s="11">
        <v>1</v>
      </c>
      <c r="G4" s="6" t="s">
        <v>25</v>
      </c>
      <c r="H4" s="6"/>
      <c r="I4" s="7" t="s">
        <v>26</v>
      </c>
      <c r="J4" s="15">
        <v>2811</v>
      </c>
      <c r="K4" s="8" t="s">
        <v>27</v>
      </c>
      <c r="L4" s="6" t="s">
        <v>18</v>
      </c>
      <c r="M4" s="23">
        <v>2012</v>
      </c>
      <c r="N4" s="15">
        <v>44</v>
      </c>
      <c r="O4" s="23" t="s">
        <v>23</v>
      </c>
      <c r="P4" s="23">
        <v>40959</v>
      </c>
      <c r="Q4" s="6"/>
      <c r="R4" s="18">
        <v>114.95</v>
      </c>
      <c r="S4" s="18">
        <v>-114.95</v>
      </c>
      <c r="T4" s="18"/>
      <c r="U4" s="18"/>
      <c r="V4" s="18"/>
      <c r="W4" s="18"/>
      <c r="X4" s="18"/>
      <c r="Y4" s="20">
        <v>19</v>
      </c>
      <c r="Z4" s="7" t="s">
        <v>64</v>
      </c>
    </row>
    <row r="5" spans="1:26" ht="66.599999999999994" thickBot="1">
      <c r="A5" s="11">
        <v>21</v>
      </c>
      <c r="B5" s="11">
        <v>0</v>
      </c>
      <c r="C5" s="12">
        <v>41640</v>
      </c>
      <c r="D5" s="13">
        <v>2014</v>
      </c>
      <c r="E5" s="11">
        <v>804</v>
      </c>
      <c r="F5" s="11">
        <v>3</v>
      </c>
      <c r="G5" s="6" t="s">
        <v>28</v>
      </c>
      <c r="H5" s="6"/>
      <c r="I5" s="7" t="s">
        <v>29</v>
      </c>
      <c r="J5" s="15">
        <v>0</v>
      </c>
      <c r="K5" s="8"/>
      <c r="L5" s="6" t="s">
        <v>18</v>
      </c>
      <c r="M5" s="23">
        <v>2014</v>
      </c>
      <c r="N5" s="15">
        <v>147</v>
      </c>
      <c r="O5" s="23" t="s">
        <v>23</v>
      </c>
      <c r="P5" s="23">
        <v>41130</v>
      </c>
      <c r="Q5" s="6"/>
      <c r="R5" s="18">
        <v>1556.1</v>
      </c>
      <c r="S5" s="18"/>
      <c r="T5" s="18"/>
      <c r="U5" s="18"/>
      <c r="V5" s="18"/>
      <c r="W5" s="18"/>
      <c r="X5" s="18">
        <v>1556.1</v>
      </c>
      <c r="Y5" s="20">
        <v>19</v>
      </c>
      <c r="Z5" s="7" t="s">
        <v>65</v>
      </c>
    </row>
    <row r="6" spans="1:26" s="38" customFormat="1" ht="66.599999999999994" thickBot="1">
      <c r="A6" s="28">
        <v>35</v>
      </c>
      <c r="B6" s="28">
        <v>0</v>
      </c>
      <c r="C6" s="29">
        <v>41640</v>
      </c>
      <c r="D6" s="30">
        <v>2014</v>
      </c>
      <c r="E6" s="28">
        <v>919</v>
      </c>
      <c r="F6" s="28">
        <v>4</v>
      </c>
      <c r="G6" s="31" t="s">
        <v>31</v>
      </c>
      <c r="H6" s="31"/>
      <c r="I6" s="32" t="s">
        <v>22</v>
      </c>
      <c r="J6" s="33">
        <v>2620</v>
      </c>
      <c r="K6" s="34" t="s">
        <v>24</v>
      </c>
      <c r="L6" s="31" t="s">
        <v>18</v>
      </c>
      <c r="M6" s="35">
        <v>2014</v>
      </c>
      <c r="N6" s="33">
        <v>350</v>
      </c>
      <c r="O6" s="35" t="s">
        <v>19</v>
      </c>
      <c r="P6" s="35">
        <v>41529</v>
      </c>
      <c r="Q6" s="31"/>
      <c r="R6" s="36">
        <v>37.47</v>
      </c>
      <c r="S6" s="36"/>
      <c r="T6" s="36"/>
      <c r="U6" s="36"/>
      <c r="V6" s="36"/>
      <c r="W6" s="36"/>
      <c r="X6" s="36">
        <v>37.47</v>
      </c>
      <c r="Y6" s="37">
        <v>19</v>
      </c>
      <c r="Z6" s="32" t="s">
        <v>75</v>
      </c>
    </row>
    <row r="7" spans="1:26" s="38" customFormat="1" ht="40.200000000000003" thickBot="1">
      <c r="A7" s="28">
        <v>255</v>
      </c>
      <c r="B7" s="28">
        <v>0</v>
      </c>
      <c r="C7" s="29">
        <v>42110</v>
      </c>
      <c r="D7" s="30">
        <v>2015</v>
      </c>
      <c r="E7" s="28">
        <v>919</v>
      </c>
      <c r="F7" s="28">
        <v>4</v>
      </c>
      <c r="G7" s="31" t="s">
        <v>31</v>
      </c>
      <c r="H7" s="31"/>
      <c r="I7" s="32" t="s">
        <v>32</v>
      </c>
      <c r="J7" s="33">
        <v>3801</v>
      </c>
      <c r="K7" s="34" t="s">
        <v>20</v>
      </c>
      <c r="L7" s="31" t="s">
        <v>18</v>
      </c>
      <c r="M7" s="35">
        <v>2015</v>
      </c>
      <c r="N7" s="33">
        <v>154</v>
      </c>
      <c r="O7" s="35" t="s">
        <v>19</v>
      </c>
      <c r="P7" s="35">
        <v>42108</v>
      </c>
      <c r="Q7" s="31"/>
      <c r="R7" s="36">
        <v>100</v>
      </c>
      <c r="S7" s="36"/>
      <c r="T7" s="36"/>
      <c r="U7" s="36"/>
      <c r="V7" s="36"/>
      <c r="W7" s="36"/>
      <c r="X7" s="36">
        <v>100</v>
      </c>
      <c r="Y7" s="37">
        <v>19</v>
      </c>
      <c r="Z7" s="32" t="s">
        <v>66</v>
      </c>
    </row>
    <row r="8" spans="1:26" s="38" customFormat="1" ht="40.200000000000003" thickBot="1">
      <c r="A8" s="28">
        <v>254</v>
      </c>
      <c r="B8" s="28">
        <v>0</v>
      </c>
      <c r="C8" s="29">
        <v>42110</v>
      </c>
      <c r="D8" s="30">
        <v>2015</v>
      </c>
      <c r="E8" s="28">
        <v>936</v>
      </c>
      <c r="F8" s="28">
        <v>5</v>
      </c>
      <c r="G8" s="31" t="s">
        <v>33</v>
      </c>
      <c r="H8" s="31"/>
      <c r="I8" s="32" t="s">
        <v>32</v>
      </c>
      <c r="J8" s="33">
        <v>3801</v>
      </c>
      <c r="K8" s="34" t="s">
        <v>20</v>
      </c>
      <c r="L8" s="31" t="s">
        <v>18</v>
      </c>
      <c r="M8" s="35">
        <v>2015</v>
      </c>
      <c r="N8" s="33">
        <v>154</v>
      </c>
      <c r="O8" s="35" t="s">
        <v>19</v>
      </c>
      <c r="P8" s="35">
        <v>42108</v>
      </c>
      <c r="Q8" s="31"/>
      <c r="R8" s="36">
        <v>200</v>
      </c>
      <c r="S8" s="36"/>
      <c r="T8" s="36"/>
      <c r="U8" s="36"/>
      <c r="V8" s="36"/>
      <c r="W8" s="36"/>
      <c r="X8" s="36">
        <v>200</v>
      </c>
      <c r="Y8" s="37">
        <v>19</v>
      </c>
      <c r="Z8" s="32" t="s">
        <v>66</v>
      </c>
    </row>
    <row r="9" spans="1:26" ht="106.2" thickBot="1">
      <c r="A9" s="11">
        <v>1025</v>
      </c>
      <c r="B9" s="11">
        <v>0</v>
      </c>
      <c r="C9" s="12">
        <v>42369</v>
      </c>
      <c r="D9" s="13">
        <v>2014</v>
      </c>
      <c r="E9" s="11">
        <v>1946</v>
      </c>
      <c r="F9" s="11">
        <v>4</v>
      </c>
      <c r="G9" s="6" t="s">
        <v>34</v>
      </c>
      <c r="H9" s="6"/>
      <c r="I9" s="7" t="s">
        <v>35</v>
      </c>
      <c r="J9" s="15">
        <v>3055</v>
      </c>
      <c r="K9" s="8" t="s">
        <v>36</v>
      </c>
      <c r="L9" s="6" t="s">
        <v>18</v>
      </c>
      <c r="M9" s="23">
        <v>2016</v>
      </c>
      <c r="N9" s="15">
        <v>147</v>
      </c>
      <c r="O9" s="23" t="s">
        <v>23</v>
      </c>
      <c r="P9" s="23">
        <v>41869</v>
      </c>
      <c r="Q9" s="6"/>
      <c r="R9" s="18">
        <v>57</v>
      </c>
      <c r="S9" s="18">
        <v>-57</v>
      </c>
      <c r="T9" s="18"/>
      <c r="U9" s="18"/>
      <c r="V9" s="18"/>
      <c r="W9" s="18"/>
      <c r="X9" s="18"/>
      <c r="Y9" s="20">
        <v>19</v>
      </c>
      <c r="Z9" s="7" t="s">
        <v>64</v>
      </c>
    </row>
    <row r="10" spans="1:26" ht="27" thickBot="1">
      <c r="A10" s="11">
        <v>48</v>
      </c>
      <c r="B10" s="11">
        <v>0</v>
      </c>
      <c r="C10" s="12">
        <v>42391</v>
      </c>
      <c r="D10" s="13">
        <v>2016</v>
      </c>
      <c r="E10" s="11">
        <v>1946</v>
      </c>
      <c r="F10" s="11">
        <v>6</v>
      </c>
      <c r="G10" s="6" t="s">
        <v>37</v>
      </c>
      <c r="H10" s="6"/>
      <c r="I10" s="7" t="s">
        <v>38</v>
      </c>
      <c r="J10" s="15">
        <v>0</v>
      </c>
      <c r="K10" s="8"/>
      <c r="L10" s="6" t="s">
        <v>18</v>
      </c>
      <c r="M10" s="23">
        <v>2016</v>
      </c>
      <c r="N10" s="15">
        <v>3</v>
      </c>
      <c r="O10" s="23" t="s">
        <v>23</v>
      </c>
      <c r="P10" s="23">
        <v>42388</v>
      </c>
      <c r="Q10" s="6"/>
      <c r="R10" s="18">
        <v>180.58</v>
      </c>
      <c r="S10" s="18">
        <v>-180.58</v>
      </c>
      <c r="T10" s="18"/>
      <c r="U10" s="18"/>
      <c r="V10" s="18"/>
      <c r="W10" s="18"/>
      <c r="X10" s="18"/>
      <c r="Y10" s="20">
        <v>19</v>
      </c>
      <c r="Z10" s="7" t="s">
        <v>64</v>
      </c>
    </row>
    <row r="11" spans="1:26" ht="93" thickBot="1">
      <c r="A11" s="11">
        <v>447</v>
      </c>
      <c r="B11" s="11">
        <v>0</v>
      </c>
      <c r="C11" s="12">
        <v>41862</v>
      </c>
      <c r="D11" s="13">
        <v>2014</v>
      </c>
      <c r="E11" s="11">
        <v>2078</v>
      </c>
      <c r="F11" s="11">
        <v>1</v>
      </c>
      <c r="G11" s="6" t="s">
        <v>39</v>
      </c>
      <c r="H11" s="6"/>
      <c r="I11" s="7" t="s">
        <v>40</v>
      </c>
      <c r="J11" s="15">
        <v>7343</v>
      </c>
      <c r="K11" s="8" t="s">
        <v>30</v>
      </c>
      <c r="L11" s="6" t="s">
        <v>18</v>
      </c>
      <c r="M11" s="23">
        <v>2014</v>
      </c>
      <c r="N11" s="15">
        <v>134</v>
      </c>
      <c r="O11" s="23" t="s">
        <v>23</v>
      </c>
      <c r="P11" s="23">
        <v>41858</v>
      </c>
      <c r="Q11" s="6"/>
      <c r="R11" s="18">
        <v>3269</v>
      </c>
      <c r="S11" s="18"/>
      <c r="T11" s="18"/>
      <c r="U11" s="18"/>
      <c r="V11" s="18"/>
      <c r="W11" s="18"/>
      <c r="X11" s="18">
        <v>3269</v>
      </c>
      <c r="Y11" s="20">
        <v>19</v>
      </c>
      <c r="Z11" s="7" t="s">
        <v>67</v>
      </c>
    </row>
    <row r="12" spans="1:26" ht="93" thickBot="1">
      <c r="A12" s="11">
        <v>473</v>
      </c>
      <c r="B12" s="11">
        <v>0</v>
      </c>
      <c r="C12" s="12">
        <v>42255</v>
      </c>
      <c r="D12" s="13">
        <v>2015</v>
      </c>
      <c r="E12" s="11">
        <v>2078</v>
      </c>
      <c r="F12" s="11">
        <v>1</v>
      </c>
      <c r="G12" s="6" t="s">
        <v>39</v>
      </c>
      <c r="H12" s="6"/>
      <c r="I12" s="7" t="s">
        <v>41</v>
      </c>
      <c r="J12" s="15">
        <v>7343</v>
      </c>
      <c r="K12" s="8" t="s">
        <v>30</v>
      </c>
      <c r="L12" s="6" t="s">
        <v>18</v>
      </c>
      <c r="M12" s="23">
        <v>2015</v>
      </c>
      <c r="N12" s="15">
        <v>103</v>
      </c>
      <c r="O12" s="23" t="s">
        <v>23</v>
      </c>
      <c r="P12" s="23">
        <v>42230</v>
      </c>
      <c r="Q12" s="6"/>
      <c r="R12" s="18">
        <v>2358</v>
      </c>
      <c r="S12" s="18"/>
      <c r="T12" s="18"/>
      <c r="U12" s="18"/>
      <c r="V12" s="18"/>
      <c r="W12" s="18"/>
      <c r="X12" s="18">
        <v>2358</v>
      </c>
      <c r="Y12" s="20">
        <v>19</v>
      </c>
      <c r="Z12" s="7" t="s">
        <v>68</v>
      </c>
    </row>
    <row r="13" spans="1:26" ht="53.4" thickBot="1">
      <c r="A13" s="11">
        <v>351</v>
      </c>
      <c r="B13" s="11">
        <v>0</v>
      </c>
      <c r="C13" s="12">
        <v>42586</v>
      </c>
      <c r="D13" s="13">
        <v>2016</v>
      </c>
      <c r="E13" s="11">
        <v>2318</v>
      </c>
      <c r="F13" s="11">
        <v>1</v>
      </c>
      <c r="G13" s="6" t="s">
        <v>42</v>
      </c>
      <c r="H13" s="6"/>
      <c r="I13" s="7" t="s">
        <v>43</v>
      </c>
      <c r="J13" s="15">
        <v>7751</v>
      </c>
      <c r="K13" s="8" t="s">
        <v>44</v>
      </c>
      <c r="L13" s="6" t="s">
        <v>18</v>
      </c>
      <c r="M13" s="23">
        <v>2016</v>
      </c>
      <c r="N13" s="15">
        <v>107</v>
      </c>
      <c r="O13" s="23" t="s">
        <v>23</v>
      </c>
      <c r="P13" s="23">
        <v>42585</v>
      </c>
      <c r="Q13" s="6"/>
      <c r="R13" s="18">
        <v>500</v>
      </c>
      <c r="S13" s="18"/>
      <c r="T13" s="18"/>
      <c r="U13" s="18"/>
      <c r="V13" s="18"/>
      <c r="W13" s="18"/>
      <c r="X13" s="18">
        <v>500</v>
      </c>
      <c r="Y13" s="20">
        <v>19</v>
      </c>
      <c r="Z13" s="7" t="s">
        <v>69</v>
      </c>
    </row>
    <row r="14" spans="1:26" ht="66.599999999999994" thickBot="1">
      <c r="A14" s="11">
        <v>230</v>
      </c>
      <c r="B14" s="11">
        <v>0</v>
      </c>
      <c r="C14" s="12">
        <v>42503</v>
      </c>
      <c r="D14" s="13">
        <v>2016</v>
      </c>
      <c r="E14" s="11">
        <v>2318</v>
      </c>
      <c r="F14" s="11">
        <v>2</v>
      </c>
      <c r="G14" s="6" t="s">
        <v>45</v>
      </c>
      <c r="H14" s="6"/>
      <c r="I14" s="7" t="s">
        <v>46</v>
      </c>
      <c r="J14" s="15">
        <v>0</v>
      </c>
      <c r="K14" s="8"/>
      <c r="L14" s="6" t="s">
        <v>18</v>
      </c>
      <c r="M14" s="23">
        <v>2016</v>
      </c>
      <c r="N14" s="15">
        <v>71</v>
      </c>
      <c r="O14" s="23" t="s">
        <v>23</v>
      </c>
      <c r="P14" s="23">
        <v>42503</v>
      </c>
      <c r="Q14" s="6"/>
      <c r="R14" s="18">
        <v>991.9</v>
      </c>
      <c r="S14" s="18"/>
      <c r="T14" s="18"/>
      <c r="U14" s="18"/>
      <c r="V14" s="18"/>
      <c r="W14" s="18"/>
      <c r="X14" s="18">
        <v>991.9</v>
      </c>
      <c r="Y14" s="20">
        <v>19</v>
      </c>
      <c r="Z14" s="7" t="s">
        <v>70</v>
      </c>
    </row>
    <row r="15" spans="1:26" ht="53.4" thickBot="1">
      <c r="A15" s="11">
        <v>248</v>
      </c>
      <c r="B15" s="11">
        <v>0</v>
      </c>
      <c r="C15" s="12">
        <v>42509</v>
      </c>
      <c r="D15" s="13">
        <v>2016</v>
      </c>
      <c r="E15" s="11">
        <v>2318</v>
      </c>
      <c r="F15" s="11">
        <v>2</v>
      </c>
      <c r="G15" s="6" t="s">
        <v>45</v>
      </c>
      <c r="H15" s="6"/>
      <c r="I15" s="7" t="s">
        <v>47</v>
      </c>
      <c r="J15" s="15">
        <v>0</v>
      </c>
      <c r="K15" s="8"/>
      <c r="L15" s="6" t="s">
        <v>18</v>
      </c>
      <c r="M15" s="23">
        <v>2016</v>
      </c>
      <c r="N15" s="15">
        <v>77</v>
      </c>
      <c r="O15" s="23" t="s">
        <v>23</v>
      </c>
      <c r="P15" s="23">
        <v>42509</v>
      </c>
      <c r="Q15" s="6"/>
      <c r="R15" s="18">
        <v>1608.75</v>
      </c>
      <c r="S15" s="18"/>
      <c r="T15" s="18"/>
      <c r="U15" s="18"/>
      <c r="V15" s="18"/>
      <c r="W15" s="18"/>
      <c r="X15" s="18">
        <v>1608.75</v>
      </c>
      <c r="Y15" s="20">
        <v>19</v>
      </c>
      <c r="Z15" s="7" t="s">
        <v>71</v>
      </c>
    </row>
    <row r="16" spans="1:26" ht="53.4" thickBot="1">
      <c r="A16" s="11">
        <v>355</v>
      </c>
      <c r="B16" s="11">
        <v>0</v>
      </c>
      <c r="C16" s="12">
        <v>42586</v>
      </c>
      <c r="D16" s="13">
        <v>2016</v>
      </c>
      <c r="E16" s="11">
        <v>2318</v>
      </c>
      <c r="F16" s="11">
        <v>4</v>
      </c>
      <c r="G16" s="6" t="s">
        <v>42</v>
      </c>
      <c r="H16" s="6"/>
      <c r="I16" s="7" t="s">
        <v>48</v>
      </c>
      <c r="J16" s="15">
        <v>6398</v>
      </c>
      <c r="K16" s="8" t="s">
        <v>49</v>
      </c>
      <c r="L16" s="6" t="s">
        <v>18</v>
      </c>
      <c r="M16" s="23">
        <v>2016</v>
      </c>
      <c r="N16" s="15">
        <v>110</v>
      </c>
      <c r="O16" s="23" t="s">
        <v>23</v>
      </c>
      <c r="P16" s="23">
        <v>42586</v>
      </c>
      <c r="Q16" s="6"/>
      <c r="R16" s="18">
        <v>122</v>
      </c>
      <c r="S16" s="18">
        <v>-122</v>
      </c>
      <c r="T16" s="18"/>
      <c r="U16" s="18"/>
      <c r="V16" s="18"/>
      <c r="W16" s="18"/>
      <c r="X16" s="18"/>
      <c r="Y16" s="20">
        <v>19</v>
      </c>
      <c r="Z16" s="32" t="s">
        <v>73</v>
      </c>
    </row>
    <row r="17" spans="1:26" ht="66.599999999999994" thickBot="1">
      <c r="A17" s="11">
        <v>671</v>
      </c>
      <c r="B17" s="11">
        <v>0</v>
      </c>
      <c r="C17" s="12">
        <v>42732</v>
      </c>
      <c r="D17" s="13">
        <v>2016</v>
      </c>
      <c r="E17" s="11">
        <v>2663</v>
      </c>
      <c r="F17" s="11">
        <v>1</v>
      </c>
      <c r="G17" s="6" t="s">
        <v>51</v>
      </c>
      <c r="H17" s="6"/>
      <c r="I17" s="7" t="s">
        <v>52</v>
      </c>
      <c r="J17" s="15">
        <v>7888</v>
      </c>
      <c r="K17" s="8" t="s">
        <v>53</v>
      </c>
      <c r="L17" s="6" t="s">
        <v>18</v>
      </c>
      <c r="M17" s="23">
        <v>2016</v>
      </c>
      <c r="N17" s="15">
        <v>172</v>
      </c>
      <c r="O17" s="23" t="s">
        <v>23</v>
      </c>
      <c r="P17" s="23">
        <v>42727</v>
      </c>
      <c r="Q17" s="6"/>
      <c r="R17" s="18">
        <v>1000</v>
      </c>
      <c r="S17" s="18"/>
      <c r="T17" s="18"/>
      <c r="U17" s="18"/>
      <c r="V17" s="18"/>
      <c r="W17" s="18"/>
      <c r="X17" s="18">
        <v>1000</v>
      </c>
      <c r="Y17" s="20">
        <v>19</v>
      </c>
      <c r="Z17" s="32" t="s">
        <v>72</v>
      </c>
    </row>
    <row r="18" spans="1:26" ht="27" thickBot="1">
      <c r="A18" s="11">
        <v>1113</v>
      </c>
      <c r="B18" s="11">
        <v>0</v>
      </c>
      <c r="C18" s="12">
        <v>40543</v>
      </c>
      <c r="D18" s="13">
        <v>2010</v>
      </c>
      <c r="E18" s="11">
        <v>2664</v>
      </c>
      <c r="F18" s="11">
        <v>8</v>
      </c>
      <c r="G18" s="6" t="s">
        <v>51</v>
      </c>
      <c r="H18" s="6"/>
      <c r="I18" s="7" t="s">
        <v>54</v>
      </c>
      <c r="J18" s="15">
        <v>0</v>
      </c>
      <c r="K18" s="8"/>
      <c r="L18" s="6" t="s">
        <v>18</v>
      </c>
      <c r="M18" s="23">
        <v>2015</v>
      </c>
      <c r="N18" s="15">
        <v>10901</v>
      </c>
      <c r="O18" s="23" t="s">
        <v>21</v>
      </c>
      <c r="P18" s="23">
        <v>40148</v>
      </c>
      <c r="Q18" s="8" t="s">
        <v>50</v>
      </c>
      <c r="R18" s="18">
        <v>883.1</v>
      </c>
      <c r="S18" s="18"/>
      <c r="T18" s="25"/>
      <c r="U18" s="18"/>
      <c r="V18" s="18"/>
      <c r="W18" s="18"/>
      <c r="X18" s="18">
        <v>883.1</v>
      </c>
      <c r="Y18" s="20">
        <v>19</v>
      </c>
      <c r="Z18" s="32" t="s">
        <v>69</v>
      </c>
    </row>
    <row r="19" spans="1:26" ht="13.8" thickBot="1">
      <c r="G19" s="9"/>
      <c r="H19" s="9"/>
      <c r="I19" s="10"/>
      <c r="J19" s="16"/>
      <c r="K19" s="9"/>
      <c r="L19" s="9"/>
      <c r="M19" s="16"/>
      <c r="N19" s="16"/>
      <c r="O19" s="16"/>
      <c r="P19" s="16"/>
      <c r="Q19" s="9"/>
      <c r="R19" s="26">
        <f>SUM(R4:R18)</f>
        <v>12978.85</v>
      </c>
      <c r="S19" s="27">
        <f>SUM(S4:S18)</f>
        <v>-474.53</v>
      </c>
      <c r="T19" s="27">
        <f t="shared" ref="T19:X19" si="0">SUM(T4:T18)</f>
        <v>0</v>
      </c>
      <c r="U19" s="27">
        <f t="shared" si="0"/>
        <v>0</v>
      </c>
      <c r="V19" s="27">
        <f t="shared" si="0"/>
        <v>0</v>
      </c>
      <c r="W19" s="27">
        <f t="shared" si="0"/>
        <v>0</v>
      </c>
      <c r="X19" s="27">
        <f t="shared" si="0"/>
        <v>12504.32</v>
      </c>
      <c r="Y19" s="21"/>
      <c r="Z19" s="10"/>
    </row>
  </sheetData>
  <mergeCells count="2">
    <mergeCell ref="A1:Z1"/>
    <mergeCell ref="A2:Z2"/>
  </mergeCells>
  <pageMargins left="0.15748031496062992" right="0.15748031496062992" top="0.19685039370078741" bottom="0.19685039370078741" header="0.11811023622047245" footer="0.11811023622047245"/>
  <pageSetup paperSize="9" scale="3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Aramini cult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2018-06-12T11:08:25Z</cp:lastPrinted>
  <dcterms:created xsi:type="dcterms:W3CDTF">2018-02-15T17:01:02Z</dcterms:created>
  <dcterms:modified xsi:type="dcterms:W3CDTF">2018-06-12T11:36:13Z</dcterms:modified>
</cp:coreProperties>
</file>