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Aramini Socio cult.comp.uscita " sheetId="2" r:id="rId1"/>
  </sheets>
  <definedNames>
    <definedName name="_xlnm.Print_Titles" localSheetId="0">'Aramini Socio cult.comp.uscita '!$1:$3</definedName>
  </definedNames>
  <calcPr calcId="125725" refMode="R1C1"/>
  <fileRecoveryPr repairLoad="1"/>
</workbook>
</file>

<file path=xl/calcChain.xml><?xml version="1.0" encoding="utf-8"?>
<calcChain xmlns="http://schemas.openxmlformats.org/spreadsheetml/2006/main">
  <c r="W35" i="2"/>
  <c r="W52"/>
  <c r="W53" s="1"/>
  <c r="V53"/>
  <c r="U53"/>
  <c r="T53"/>
  <c r="S53"/>
  <c r="W16"/>
  <c r="W34"/>
  <c r="W31"/>
  <c r="W21"/>
  <c r="W17"/>
  <c r="W15"/>
  <c r="W14"/>
  <c r="R53"/>
</calcChain>
</file>

<file path=xl/sharedStrings.xml><?xml version="1.0" encoding="utf-8"?>
<sst xmlns="http://schemas.openxmlformats.org/spreadsheetml/2006/main" count="315" uniqueCount="176">
  <si>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</si>
  <si>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</si>
  <si>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</si>
  <si>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</si>
  <si>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</si>
  <si>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</si>
  <si>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</si>
  <si>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</si>
  <si>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</si>
  <si>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</si>
  <si>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</si>
  <si>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</si>
  <si>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</si>
  <si>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</si>
  <si>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</si>
  <si>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</si>
  <si>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Pagare</t>
  </si>
  <si>
    <t>FPV iniziale</t>
  </si>
  <si>
    <t>Cod. resp.</t>
  </si>
  <si>
    <t>Tipo perfezionamento</t>
  </si>
  <si>
    <t>CO</t>
  </si>
  <si>
    <t>01.01-1.03.02.99.003</t>
  </si>
  <si>
    <t>QUOTA ANNUALE DI ADESIONE 2017</t>
  </si>
  <si>
    <t>G.A.L. Sibillini Umbria</t>
  </si>
  <si>
    <t>DS</t>
  </si>
  <si>
    <t>QUOTA ASSOCIATIVA GAL ANNO 2017. IMPEGNO DI SPESA E LIQUIDAZIONE</t>
  </si>
  <si>
    <t>SF</t>
  </si>
  <si>
    <t>DL</t>
  </si>
  <si>
    <t>IMPEGNO DI SPESA PER VERIFICA ESTINTORI - DITTA TOMASSINI RAMIRO -</t>
  </si>
  <si>
    <t>S.A.R.I. INFORTUNISTICA DI TOMASSINI RAMIRO</t>
  </si>
  <si>
    <t>DI CRESCENZIO FRANCESCO MATERIALE ELETTRICO</t>
  </si>
  <si>
    <t>IMPEGNO DI SPESA PER INCARICO TERZO RESPONSABILE GESTIONE CENTRALI TERMICHE</t>
  </si>
  <si>
    <t>SOC. COOP. INCONTRO B ARL</t>
  </si>
  <si>
    <t>07.01-1.03.01.02.009</t>
  </si>
  <si>
    <t>FESTEGGIAMENTI RITIANI 2017. Impegno di spesa per acquisto doni artistici presso la ditta Arnaldo Caprai gruppo tessile.</t>
  </si>
  <si>
    <t>ARNALDO CAPRAI</t>
  </si>
  <si>
    <t>DT</t>
  </si>
  <si>
    <t>04.01-1.03.02.09.011</t>
  </si>
  <si>
    <t>Interventi di riparazione elettrodomestici industriali cucina centrale scuola infanzia di Cascia. Ditta ENNEGI Service s.n.c. IMPEGNO DI SPESA. Cig: ZFA20C4623.</t>
  </si>
  <si>
    <t>ENNEGI S.R.L.</t>
  </si>
  <si>
    <t>04.02-1.03.02.09.005</t>
  </si>
  <si>
    <t>04.02-1.03.01.02.999</t>
  </si>
  <si>
    <t>Fornitura libri testo alunni scuola primaria A.S. 2017/18. IMPEGNO DI SPESA - CIG: Z9F20BFF87</t>
  </si>
  <si>
    <t>EMPORIO EMILI SNC</t>
  </si>
  <si>
    <t>Crtolibreria da Pippetto di Barbara e Sara s.n.c.</t>
  </si>
  <si>
    <t>CARTALLEGRA DI ANGELA IEZZI</t>
  </si>
  <si>
    <t>04.06-1.03.02.15.006</t>
  </si>
  <si>
    <t>Appalto servizi scolastici AA.SS 2015/16 e 2016/17 - RETTIFICA impegno di spesa anno 2017 periodo Gennaio/Giugno - PROSECUZIONE parte a.s. 2017/18 per rideterminazione scadenza contrattuale. Impegno di spesa. CIG: 6043627EC2 -</t>
  </si>
  <si>
    <t>04.06-1.03.02.15.999</t>
  </si>
  <si>
    <t>05.01-1.03.02.15.999</t>
  </si>
  <si>
    <t>CIRCUITO MUSEALE URBANO, GESTIONE IN CONVENZIONECON ALTRI MUSEI DELL'UMBRIACON A CAPO IL COMUNE DI SPELLO. IMPEGNO DI SPESA PERR L'ANNO 2017</t>
  </si>
  <si>
    <t>SISTEMA MUSEO SOC. COOP. A R.L.</t>
  </si>
  <si>
    <t>05.01-1.03.02.09.005</t>
  </si>
  <si>
    <t>05.01-1.03.02.09.011</t>
  </si>
  <si>
    <t>RIPARAZIONE IMPIANTI ANTINTRUSIONE E VIDEOSORVEGLIANZA PRESSO IL MUSEO DI PALAZZO SANTI. IMPEGNO DI SPESA.</t>
  </si>
  <si>
    <t>CIS GLOBAL SYSTEM SRL</t>
  </si>
  <si>
    <t>05.01-1.03.02.99.003</t>
  </si>
  <si>
    <t>QUOTA ASSOCIATIVA ANNO 2017</t>
  </si>
  <si>
    <t>05.01-1.03.02.11.999</t>
  </si>
  <si>
    <t>INCARICO PROFESSIONALE PER LA DIREZIONE SCIENTIFICA DELLA SEZIONE ARCHEOLOGICA DEL MUSEO DI PALAZZO SANTI. IMPEGNO DI SPESA.</t>
  </si>
  <si>
    <t>DIOSONO FRANCESCA</t>
  </si>
  <si>
    <t>05.02-1.03.01.02.999</t>
  </si>
  <si>
    <t>IMPEGNO DI SPESA PER ACQUISTO MINUTERIE E MATERIALE PER LA PULIZIA DELLA SEDE PROVVISORIA DELLA BIBLIOTECA COMUNALE.</t>
  </si>
  <si>
    <t>05.02-1.03.01.01.001</t>
  </si>
  <si>
    <t>IMPEGNO DI SPESA PER ACQUISTO PERIODICI ED OPERE IN CONTINUAZIONE PRESSO LA LOCALE EDICOLA</t>
  </si>
  <si>
    <t>ROCCHI ORIETTA</t>
  </si>
  <si>
    <t>05.02-1.03.02.09.009</t>
  </si>
  <si>
    <t>05.02-1.03.02.09.005</t>
  </si>
  <si>
    <t>RIPARAZIONE STAMPANTE IN USO PRESSO LA BIBLIOTECA COMUNALE. IMPEGNO DI SPESA.</t>
  </si>
  <si>
    <t>CARDINALI SRL</t>
  </si>
  <si>
    <t>16.01-1.03.02.07.999</t>
  </si>
  <si>
    <t>MOSTRA MERCATO DELLO ZAFFERANO DI CASCIA ANNO 2017. IMPEGNO DI SPESA PER NOLEGGIO TENSOSTRUTTURE ED ACCESSORI.</t>
  </si>
  <si>
    <t>C.S. EUROFIERE SRL</t>
  </si>
  <si>
    <t>STAMPA MANIFESTI GRANDI DIMENSIONI PER MOSTRA MERCATO DELLO ZAFFERANO DI CASCIA. IMPEGNO DI SPESA</t>
  </si>
  <si>
    <t>GRAFICHE MILLEFIORINI SRL</t>
  </si>
  <si>
    <t>05.02-1.03.02.02.999</t>
  </si>
  <si>
    <t>GRAFICA PER LA MANIFESTAZIONI NATALIZIE. IMPEGNO DI SPESA.</t>
  </si>
  <si>
    <t>MAGRELLI MARIO</t>
  </si>
  <si>
    <t>LORETUCCI OFFICINE SNC</t>
  </si>
  <si>
    <t>STAZIONE DI RIFORNIMENTO GESTIONE SCIATTELLA DOMENICO Q</t>
  </si>
  <si>
    <t>11.02-1.03.02.13.002</t>
  </si>
  <si>
    <t>CRISI SISMICA CENTRO ITALIA. INTEGRAZIONE SOMME PER LA PULIZIA MODULI ABITATIVI PROVVISORI DI CASCIA ED AVENDITA.</t>
  </si>
  <si>
    <t>Crisi sismica centro Italia. Impegno di spesa per prolungamento servizio di pulizia dei Moduli Abitativi Provvisori di Cascia e Avendita</t>
  </si>
  <si>
    <t>CRISI SISMICA CENTRO ITALIA. IMPEGNO DI SPESA SERVIZIO DI PULIZIA DEI MODULI ABITATIVI PROVVISORI DI CASCIA E AVENDITA</t>
  </si>
  <si>
    <t>06.01-1.03.01.02.004</t>
  </si>
  <si>
    <t>Impegno di spesa per acquisto muta gara per la squadra di calcio società USD Cascia Calcio.</t>
  </si>
  <si>
    <t>mariani sport</t>
  </si>
  <si>
    <t>12.02-1.03.01.02.002</t>
  </si>
  <si>
    <t>12.03-1.03.02.15.009</t>
  </si>
  <si>
    <t>SERVIZIO DI ASSISTENZA DOMICILIARE SAD e ADI anno 2017. Affidamento diretto ai sensi dell'art.36, comma 2, lett. a) del Dec. Lgs. n.50/2016. impegno di spesa. CIG:Z051C57DC0</t>
  </si>
  <si>
    <t>Assistenza domiciliare socio-assistenziale (SAD - ADI) programmazione anno 2017. INTEGRAZIONE IMPEGNO DI SPESA. Cig: Z051C57DC0.</t>
  </si>
  <si>
    <t>"L'INCONTRO"-SOCIETA' COOPERATIVA SOCIALE SOC.O.N.L.U.S</t>
  </si>
  <si>
    <t>12.01-1.03.02.15.009</t>
  </si>
  <si>
    <t>ASSISTENZA DOMICILIARE SOCIO-ASSISTENZIALE A FAVORE DI MINORI - INTEGRAZIONE PROGRAMMAZIONE ANNO 2017. CIG: Z051C57DC0.</t>
  </si>
  <si>
    <t>IMPEGNO DI SPESA PER ACQUISTO CARBURANTE AUTOMEZZO FIAT PANDA</t>
  </si>
  <si>
    <t>12.02-1.10.04.01.003</t>
  </si>
  <si>
    <t>POLIZZA RCA/ARD AMMINISTRATA E LIBRO MATRICOLA 230/118609997 - IMPEGNO DI SPESA E LIQUIDAZIONE COMPAGNIA UNIPOL -</t>
  </si>
  <si>
    <t>UNIPOL ASSICURAZIONI</t>
  </si>
  <si>
    <t>12.01-1.03.02.99.999</t>
  </si>
  <si>
    <t>ANIMAZIONE ESTIVA PER MINORI ESTATE 2017. APPROVAZIONE PROGETTO ESECUTIVO e SCHEMA CONVENZIONE. AFFIDAMENTO SERVIZIO mediante TRATTATIVA DIRETTA su M.E.P.A. ai sensi art.36, co.2, lett.a) D.Lgs 50/2016. - Impegno di spesa. CIG: ZE71EEE5B9.</t>
  </si>
  <si>
    <t>Animazione per minori estate 2017 affidata mediante T.D. su M.E.P.A. - Ampliamento del servizio con utilizzo DONAZIONE del Lions Club International Distretto 108L - Integrazione impegno di spesa - CIG: ZE71EEE5B9.</t>
  </si>
  <si>
    <t>07.01-1.03.02.99.003</t>
  </si>
  <si>
    <t>IMPEGNO DI SPESA E LIQUIDAZIONE QUOTA ASSOCIATIVA A FAVORE DELL'ASSOCIAZIONE TURISTICA LOCALE DEI COMUNI DELLA VALNERINA -STA. ANNO 2017</t>
  </si>
  <si>
    <t>04.02-2.02.01.03.999</t>
  </si>
  <si>
    <t>ACQUISTO ARREDI SCOLASTICI. Determina a contrarre e affidamento tramite Trattativa Diretta sul M.E.P.A. Impegno di spesa. CIG: Z141DF98BF</t>
  </si>
  <si>
    <t>MOBILI G.I.E.D. SNC DI DOLCIAMI ENRICO &amp;C.</t>
  </si>
  <si>
    <t>05.01-2.02.01.05.999</t>
  </si>
  <si>
    <t>ACQUISTO ARREDI PER L'ALLESTIMENTO DELLA SALA "NATI PER LEGGERE". IMPEGNO DI SPESA.</t>
  </si>
  <si>
    <t>ARREDAMENTI D'UBALDI S.A.S.</t>
  </si>
  <si>
    <t>ACQUISTO ARREDI E COMPLEMENTI DI ARREDO PER L'ALLESTIMENTO DELLA SALA "NATI PER LEGGERE". IMPEGNO DI SPESA.</t>
  </si>
  <si>
    <t>DIDA di Antonella Firincieli e C. s.a.s</t>
  </si>
  <si>
    <t>FORNITURA E MESSA IN OPERA DI UNA POMPA DI CALORE E DI APPARATI DI ILLUMINAZIONE PER L'ALLESTIMENTO DELLA SALA "NATI PER LEGGERE". IMPEGNO DI SPESA.</t>
  </si>
  <si>
    <t>05.02-2.02.01.99.001</t>
  </si>
  <si>
    <t>ACQUISTO MATERIALE BIBLIOGRAFICO PER AGGIORNARE LE DOTAZIONI LIBRARIE DELLA BIBLIOTECA COMUNALE. IMPEGNO DI SPESA.</t>
  </si>
  <si>
    <t>CALZETTI E MARIUCCI SRL</t>
  </si>
  <si>
    <t>ACQUISTO MATERIALE BIBLIOGRAFICO PRESSO EDITORE UTET PER AGGIORNARE LE DOTAZIONI LIBRARIE DELLA BIBLIOTECA COMUNALE. IMPEGNO DI SPESA.</t>
  </si>
  <si>
    <t>UTET GRANDI OPERE SPA</t>
  </si>
  <si>
    <t>ACQUISTO LIBRI PER LA SEZIONE LOCALE DELLA BIBLIOOTECA COMUNALE. IMPEGNO DI SPESA.</t>
  </si>
  <si>
    <t>IL FORMICHIERE</t>
  </si>
  <si>
    <t>ACQUISTO TAPPETO DI GOMMA PER L'ALLESTIMENTO DELLA SALA "NATI PER LEGGERE". IMPEGNO DI SPESA.</t>
  </si>
  <si>
    <t>FRATELLI GIONCHETTI S.P.A</t>
  </si>
  <si>
    <t>FORNITURA DI UNA GRIGLIA PER CHIUDERE LA BOTOLA PRESSO LA SALA LIMONAIA DI PALAZZO CARLI. IMPEGNO DI SPESA.</t>
  </si>
  <si>
    <t>11.02-2.02.01.05.999</t>
  </si>
  <si>
    <t>ACQUISTO DI SCAFFALATURE METALLICHE PER ARCHIVIO DI DEPOSITO IN SOSTITUZIONE DI QUELLE DANNEGGIATE A SEGUITO DEGLI EVENTI SISMICI DELL'ANNO 2016. IMPEGNO DI SPESA.</t>
  </si>
  <si>
    <t>Reimputati 2018</t>
  </si>
  <si>
    <t>Reimputati 2019</t>
  </si>
  <si>
    <t>Mantenuti da riportare 2018</t>
  </si>
  <si>
    <t>RENDICONTO ESERCIZIO 2017-RIACCERTAMENTO ORDINARIO DEI RESIDUI ELENCO IMPEGNI DA COMPETENZA 2017 DA RIPORTARE-</t>
  </si>
  <si>
    <t>Economia su impegno da eliminare avanzo corrente</t>
  </si>
  <si>
    <t>Economia su impegno da eliminare avanzo vincolato donazioni sisma</t>
  </si>
  <si>
    <t>Mantenere a residui .Pagata 2018</t>
  </si>
  <si>
    <t>Eliminati per Insussistenza</t>
  </si>
  <si>
    <t>Eliminati per inesigibilita'/prescrizione</t>
  </si>
  <si>
    <t>Mantenere a residui prestazione eseguita 2017 da fatturare</t>
  </si>
  <si>
    <t>Mantenere a residui prestazione eseguita 2017 ft.107 del 18/12/17</t>
  </si>
  <si>
    <t>Mantenere a residui prestazione eseguita 2017 ft.03 del 27/11/17</t>
  </si>
  <si>
    <t>Mantenere a residui prestazione eseguita 2017 ft.12 del 25/11/17</t>
  </si>
  <si>
    <t>Mantenere a residui prestazione eseguita 2017 fatture varie pagate 2018</t>
  </si>
  <si>
    <t>Pagata 2018</t>
  </si>
  <si>
    <t>prestazione eseguita 2017 e Pagata 2018</t>
  </si>
  <si>
    <t>Mantenere a residui prestazione eseguita 2017 da fatturare.</t>
  </si>
  <si>
    <t>Mantenere a residui prestazione eseguita 2017 fatture varie pagate 2018.Avanzo corrente</t>
  </si>
  <si>
    <t>Mantenere a residui prestazione eseguita 2017 fatture varie pagate 2018. Avanzo corrente</t>
  </si>
  <si>
    <t>Mantenere a residui prestazione eseguita 2017ft.SE 136_18.Economia su impegno € 5.803,95 Avanzo corrente</t>
  </si>
  <si>
    <t>Mantenere a residui prestazione eseguita 2017 da fatturare. .Economia su impegno 37,47Avanzo corrente</t>
  </si>
  <si>
    <t>Mantenere a residui prestazione eseguita 2017 ft.02T del 20/02/18.Economia su impegno 0,01 Avanzo corrente</t>
  </si>
  <si>
    <t>prestazione eseguita 2017 e Pagata 2018.Economia su impegno eliminata.Avanzo corrente.</t>
  </si>
  <si>
    <t>economia su impegno da eliminare.Avanzo corrente</t>
  </si>
  <si>
    <t>economia su impegno da eliminare prestazione non eseguita.Avanzo corrente</t>
  </si>
  <si>
    <t>mantenere a residui prestazione eseguita 2017.Ft.fatel 29 del 16/11/17</t>
  </si>
  <si>
    <t>mantenere a residui prestazione eseguita 2017.Ft. 1PA PA  del 05/12/17</t>
  </si>
  <si>
    <t>mantenere a residui prestazione eseguita 2017.Ft 32 PA  del 05/12/17</t>
  </si>
  <si>
    <t>mantenere a residui prestazione eseguita 2017.Ft. 298   del 27/11//17</t>
  </si>
  <si>
    <t>mantenere a residui prestazione eseguita 2017.Ft.136   del 31/10/17</t>
  </si>
  <si>
    <t>mantenere a residui prestazione eseguita 2017.Ft.136   del 31/10/17 € 1730,47 e ft.167 del 30/11/17 € 1.690,51. eliminata economia € 1.132,02 avanzo corrente</t>
  </si>
  <si>
    <t>mantenere a residui prestazione eseguita 2017.Ft1_18 del 30_01_18</t>
  </si>
  <si>
    <t>mantenere a residui prestazione eseguita 2017.Liquidata e pagata 2018</t>
  </si>
  <si>
    <t>mantenere a residui prestazione eseguita 2017.Ft1_133 del 30_09_17</t>
  </si>
  <si>
    <t>mantenere a residui prestazione eseguita 2017.Ft1_134 del 30_09_17.Eliminata economia su impegno.Avanzo corrente</t>
  </si>
  <si>
    <t>Quota associativa pagata 2018.</t>
  </si>
  <si>
    <t>Economia su impegno da eliminare.Avanzo Vincolato donazioni sisma.</t>
  </si>
  <si>
    <t>mantenere a residui prestazione eseguita 2017.Ft 1 del 29_03_18</t>
  </si>
  <si>
    <t>mantenere a residui prestazione eseguita 2017.Ft 1 PA del 12_02_18</t>
  </si>
  <si>
    <t>mantenere a residui prestazione eseguita 2017.Ft PA 5_18 del 23_04_18</t>
  </si>
  <si>
    <t>mantenere a residui prestazione eseguita 2017.Ft 62_17a  del 18_09_17</t>
  </si>
  <si>
    <t>mantenere a residui prestazione eseguita 2017.Ft V17PA 00102 del 22/09/18</t>
  </si>
  <si>
    <t>mantenere a residui prestazione eseguita 2017.Ft PA 9_18 del 26_04_18</t>
  </si>
  <si>
    <t>mantenere a residui prestazione eseguita 2017 da fatturare.</t>
  </si>
  <si>
    <t>mantenere a residui prestazione eseguita 2017.Ft 18000007 del 28_02_18</t>
  </si>
  <si>
    <t>mantenere a residui prestazione eseguita 2017.Ft 01 del 29_03-18</t>
  </si>
  <si>
    <t>mantenere a residui prestazione eseguita 2017.Ft 18000008 del 28_02_18</t>
  </si>
  <si>
    <t>mantenere a residui prestazione eseguita 2017.Ft 1_18 del 11_04_18</t>
  </si>
  <si>
    <t>Prerstazione non eseguita.Avanzo corrente.</t>
  </si>
  <si>
    <t>Mantenere a residui prestazione eseguita 2017.Fatture pagate 2018</t>
  </si>
  <si>
    <t>mantenere a residui prestazione eseguita 2017.Eliminata economia per € 656,65 avanzo corrente</t>
  </si>
  <si>
    <t>SIG.ARAMINI ANGELO RESPONSABILE AREA SOCIO CULTURALE ALLEGATO DETERMINA N.   72     DEL 24/05/2018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</si>
</sst>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4" fontId="21" fillId="0" borderId="10" xfId="0" applyNumberFormat="1" applyFont="1" applyBorder="1" applyAlignment="1">
      <alignment horizontal="right"/>
    </xf>
    <xf numFmtId="0" fontId="2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33" borderId="0" xfId="0" applyFont="1" applyFill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" fontId="18" fillId="0" borderId="0" xfId="0" applyNumberFormat="1" applyFont="1"/>
    <xf numFmtId="4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/>
    </xf>
    <xf numFmtId="14" fontId="21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/>
    </xf>
    <xf numFmtId="0" fontId="18" fillId="0" borderId="0" xfId="0" applyFont="1" applyFill="1"/>
    <xf numFmtId="4" fontId="21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3"/>
  <sheetViews>
    <sheetView showGridLines="0" tabSelected="1" view="pageBreakPreview" topLeftCell="G1" zoomScale="60" zoomScaleNormal="100" workbookViewId="0">
      <selection activeCell="P4" sqref="P4"/>
    </sheetView>
  </sheetViews>
  <sheetFormatPr defaultRowHeight="10.199999999999999"/>
  <cols>
    <col min="1" max="1" width="12.21875" style="1" customWidth="1"/>
    <col min="2" max="2" width="9.109375" style="1" customWidth="1"/>
    <col min="3" max="3" width="11" style="1" bestFit="1" customWidth="1"/>
    <col min="4" max="4" width="10.5546875" style="1" bestFit="1" customWidth="1"/>
    <col min="5" max="5" width="5.44140625" style="1" customWidth="1"/>
    <col min="6" max="6" width="4.44140625" style="1" customWidth="1"/>
    <col min="7" max="7" width="20.21875" style="1" bestFit="1" customWidth="1"/>
    <col min="8" max="8" width="3.5546875" style="1" customWidth="1"/>
    <col min="9" max="9" width="48.33203125" style="11" customWidth="1"/>
    <col min="10" max="10" width="7.77734375" style="1" customWidth="1"/>
    <col min="11" max="11" width="35.5546875" style="1" bestFit="1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2.33203125" style="1" bestFit="1" customWidth="1"/>
    <col min="18" max="18" width="11" style="1" bestFit="1" customWidth="1"/>
    <col min="19" max="19" width="14.88671875" style="12" customWidth="1"/>
    <col min="20" max="20" width="16.88671875" style="12" bestFit="1" customWidth="1"/>
    <col min="21" max="21" width="14.88671875" style="12" customWidth="1"/>
    <col min="22" max="22" width="12.77734375" style="12" customWidth="1"/>
    <col min="23" max="23" width="16.88671875" style="12" bestFit="1" customWidth="1"/>
    <col min="24" max="24" width="10.88671875" style="1" bestFit="1" customWidth="1"/>
    <col min="25" max="25" width="22.5546875" style="15" bestFit="1" customWidth="1"/>
    <col min="26" max="16384" width="8.88671875" style="1"/>
  </cols>
  <sheetData>
    <row r="1" spans="1:25" ht="17.399999999999999" customHeight="1">
      <c r="A1" s="16" t="s">
        <v>127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7.399999999999999" customHeight="1">
      <c r="A2" s="18" t="s">
        <v>175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8" customFormat="1" ht="63" customHeight="1" thickBo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9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17</v>
      </c>
      <c r="R3" s="7" t="s">
        <v>16</v>
      </c>
      <c r="S3" s="13" t="s">
        <v>131</v>
      </c>
      <c r="T3" s="13" t="s">
        <v>132</v>
      </c>
      <c r="U3" s="13" t="s">
        <v>124</v>
      </c>
      <c r="V3" s="13" t="s">
        <v>125</v>
      </c>
      <c r="W3" s="13" t="s">
        <v>126</v>
      </c>
      <c r="X3" s="7" t="s">
        <v>18</v>
      </c>
      <c r="Y3" s="14" t="s">
        <v>19</v>
      </c>
    </row>
    <row r="4" spans="1:25" ht="55.8" thickBot="1">
      <c r="A4" s="2">
        <v>531</v>
      </c>
      <c r="B4" s="2">
        <v>0</v>
      </c>
      <c r="C4" s="3">
        <v>43005</v>
      </c>
      <c r="D4" s="4">
        <v>2017</v>
      </c>
      <c r="E4" s="2">
        <v>1776</v>
      </c>
      <c r="F4" s="2">
        <v>7</v>
      </c>
      <c r="G4" s="4" t="s">
        <v>84</v>
      </c>
      <c r="H4" s="4"/>
      <c r="I4" s="10" t="s">
        <v>85</v>
      </c>
      <c r="J4" s="2">
        <v>8251</v>
      </c>
      <c r="K4" s="5" t="s">
        <v>86</v>
      </c>
      <c r="L4" s="4" t="s">
        <v>20</v>
      </c>
      <c r="M4" s="4">
        <v>0</v>
      </c>
      <c r="N4" s="2">
        <v>136</v>
      </c>
      <c r="O4" s="4" t="s">
        <v>24</v>
      </c>
      <c r="P4" s="3">
        <v>43005</v>
      </c>
      <c r="Q4" s="2">
        <v>0</v>
      </c>
      <c r="R4" s="6">
        <v>27</v>
      </c>
      <c r="S4" s="6">
        <v>-27</v>
      </c>
      <c r="T4" s="6"/>
      <c r="U4" s="6"/>
      <c r="V4" s="6"/>
      <c r="W4" s="6"/>
      <c r="X4" s="2">
        <v>19</v>
      </c>
      <c r="Y4" s="10" t="s">
        <v>129</v>
      </c>
    </row>
    <row r="5" spans="1:25" ht="28.2" thickBot="1">
      <c r="A5" s="2">
        <v>750</v>
      </c>
      <c r="B5" s="2">
        <v>0</v>
      </c>
      <c r="C5" s="3">
        <v>43091</v>
      </c>
      <c r="D5" s="4">
        <v>2017</v>
      </c>
      <c r="E5" s="2">
        <v>13</v>
      </c>
      <c r="F5" s="2">
        <v>4</v>
      </c>
      <c r="G5" s="4" t="s">
        <v>21</v>
      </c>
      <c r="H5" s="4"/>
      <c r="I5" s="10" t="s">
        <v>22</v>
      </c>
      <c r="J5" s="2">
        <v>115</v>
      </c>
      <c r="K5" s="5" t="s">
        <v>23</v>
      </c>
      <c r="L5" s="4" t="s">
        <v>20</v>
      </c>
      <c r="M5" s="4">
        <v>0</v>
      </c>
      <c r="N5" s="2">
        <v>163</v>
      </c>
      <c r="O5" s="4" t="s">
        <v>24</v>
      </c>
      <c r="P5" s="3">
        <v>43069</v>
      </c>
      <c r="Q5" s="2">
        <v>0</v>
      </c>
      <c r="R5" s="6">
        <v>1032.9100000000001</v>
      </c>
      <c r="S5" s="6"/>
      <c r="T5" s="6"/>
      <c r="U5" s="6"/>
      <c r="V5" s="6"/>
      <c r="W5" s="6">
        <v>1032.9100000000001</v>
      </c>
      <c r="X5" s="2">
        <v>19</v>
      </c>
      <c r="Y5" s="10" t="s">
        <v>130</v>
      </c>
    </row>
    <row r="6" spans="1:25" ht="28.2" thickBot="1">
      <c r="A6" s="2">
        <v>751</v>
      </c>
      <c r="B6" s="2">
        <v>0</v>
      </c>
      <c r="C6" s="3">
        <v>43091</v>
      </c>
      <c r="D6" s="4">
        <v>2017</v>
      </c>
      <c r="E6" s="2">
        <v>13</v>
      </c>
      <c r="F6" s="2">
        <v>4</v>
      </c>
      <c r="G6" s="4" t="s">
        <v>21</v>
      </c>
      <c r="H6" s="4"/>
      <c r="I6" s="10" t="s">
        <v>25</v>
      </c>
      <c r="J6" s="2">
        <v>0</v>
      </c>
      <c r="K6" s="5"/>
      <c r="L6" s="4" t="s">
        <v>20</v>
      </c>
      <c r="M6" s="4">
        <v>0</v>
      </c>
      <c r="N6" s="2">
        <v>163</v>
      </c>
      <c r="O6" s="4" t="s">
        <v>24</v>
      </c>
      <c r="P6" s="3">
        <v>43069</v>
      </c>
      <c r="Q6" s="2">
        <v>0</v>
      </c>
      <c r="R6" s="6">
        <v>367.09</v>
      </c>
      <c r="S6" s="6"/>
      <c r="T6" s="6"/>
      <c r="U6" s="6"/>
      <c r="V6" s="6"/>
      <c r="W6" s="6">
        <v>367.09</v>
      </c>
      <c r="X6" s="2">
        <v>19</v>
      </c>
      <c r="Y6" s="10" t="s">
        <v>130</v>
      </c>
    </row>
    <row r="7" spans="1:25" ht="42" thickBot="1">
      <c r="A7" s="2">
        <v>229</v>
      </c>
      <c r="B7" s="2">
        <v>0</v>
      </c>
      <c r="C7" s="3">
        <v>42845</v>
      </c>
      <c r="D7" s="4">
        <v>2017</v>
      </c>
      <c r="E7" s="2">
        <v>104</v>
      </c>
      <c r="F7" s="2">
        <v>1</v>
      </c>
      <c r="G7" s="4" t="s">
        <v>33</v>
      </c>
      <c r="H7" s="4"/>
      <c r="I7" s="10" t="s">
        <v>34</v>
      </c>
      <c r="J7" s="2">
        <v>3895</v>
      </c>
      <c r="K7" s="5" t="s">
        <v>35</v>
      </c>
      <c r="L7" s="4" t="s">
        <v>20</v>
      </c>
      <c r="M7" s="4">
        <v>0</v>
      </c>
      <c r="N7" s="2">
        <v>65</v>
      </c>
      <c r="O7" s="4" t="s">
        <v>24</v>
      </c>
      <c r="P7" s="3">
        <v>42844</v>
      </c>
      <c r="Q7" s="2">
        <v>0</v>
      </c>
      <c r="R7" s="6">
        <v>1</v>
      </c>
      <c r="S7" s="6">
        <v>-1</v>
      </c>
      <c r="T7" s="6"/>
      <c r="U7" s="6"/>
      <c r="V7" s="6"/>
      <c r="W7" s="6"/>
      <c r="X7" s="2">
        <v>19</v>
      </c>
      <c r="Y7" s="10" t="s">
        <v>128</v>
      </c>
    </row>
    <row r="8" spans="1:25" ht="55.8" thickBot="1">
      <c r="A8" s="2">
        <v>627</v>
      </c>
      <c r="B8" s="2">
        <v>0</v>
      </c>
      <c r="C8" s="3">
        <v>43055</v>
      </c>
      <c r="D8" s="4">
        <v>2017</v>
      </c>
      <c r="E8" s="2">
        <v>648</v>
      </c>
      <c r="F8" s="2">
        <v>1</v>
      </c>
      <c r="G8" s="4" t="s">
        <v>37</v>
      </c>
      <c r="H8" s="4"/>
      <c r="I8" s="10" t="s">
        <v>38</v>
      </c>
      <c r="J8" s="2">
        <v>5676</v>
      </c>
      <c r="K8" s="5" t="s">
        <v>39</v>
      </c>
      <c r="L8" s="4" t="s">
        <v>20</v>
      </c>
      <c r="M8" s="4">
        <v>0</v>
      </c>
      <c r="N8" s="2">
        <v>147</v>
      </c>
      <c r="O8" s="4" t="s">
        <v>24</v>
      </c>
      <c r="P8" s="3">
        <v>43053</v>
      </c>
      <c r="Q8" s="2">
        <v>0</v>
      </c>
      <c r="R8" s="6">
        <v>324.52</v>
      </c>
      <c r="S8" s="6"/>
      <c r="T8" s="6"/>
      <c r="U8" s="6"/>
      <c r="V8" s="6"/>
      <c r="W8" s="6">
        <v>324.52</v>
      </c>
      <c r="X8" s="2">
        <v>19</v>
      </c>
      <c r="Y8" s="10" t="s">
        <v>133</v>
      </c>
    </row>
    <row r="9" spans="1:25" s="26" customFormat="1" ht="42" thickBot="1">
      <c r="A9" s="21">
        <v>972</v>
      </c>
      <c r="B9" s="21">
        <v>0</v>
      </c>
      <c r="C9" s="22">
        <v>43098</v>
      </c>
      <c r="D9" s="23">
        <v>2017</v>
      </c>
      <c r="E9" s="21">
        <v>710</v>
      </c>
      <c r="F9" s="21">
        <v>2</v>
      </c>
      <c r="G9" s="23" t="s">
        <v>40</v>
      </c>
      <c r="H9" s="23"/>
      <c r="I9" s="24" t="s">
        <v>31</v>
      </c>
      <c r="J9" s="21">
        <v>0</v>
      </c>
      <c r="K9" s="25"/>
      <c r="L9" s="23" t="s">
        <v>20</v>
      </c>
      <c r="M9" s="23">
        <v>0</v>
      </c>
      <c r="N9" s="21">
        <v>470</v>
      </c>
      <c r="O9" s="23" t="s">
        <v>27</v>
      </c>
      <c r="P9" s="22">
        <v>43078</v>
      </c>
      <c r="Q9" s="21">
        <v>0</v>
      </c>
      <c r="R9" s="20">
        <v>150</v>
      </c>
      <c r="S9" s="20">
        <v>-150</v>
      </c>
      <c r="T9" s="20"/>
      <c r="U9" s="20"/>
      <c r="V9" s="20"/>
      <c r="W9" s="20"/>
      <c r="X9" s="21">
        <v>19</v>
      </c>
      <c r="Y9" s="24" t="s">
        <v>172</v>
      </c>
    </row>
    <row r="10" spans="1:25" ht="55.8" thickBot="1">
      <c r="A10" s="2">
        <v>628</v>
      </c>
      <c r="B10" s="2">
        <v>0</v>
      </c>
      <c r="C10" s="3">
        <v>43055</v>
      </c>
      <c r="D10" s="4">
        <v>2017</v>
      </c>
      <c r="E10" s="2">
        <v>798</v>
      </c>
      <c r="F10" s="2">
        <v>1</v>
      </c>
      <c r="G10" s="4" t="s">
        <v>41</v>
      </c>
      <c r="H10" s="4"/>
      <c r="I10" s="10" t="s">
        <v>42</v>
      </c>
      <c r="J10" s="2">
        <v>3</v>
      </c>
      <c r="K10" s="5" t="s">
        <v>43</v>
      </c>
      <c r="L10" s="4" t="s">
        <v>20</v>
      </c>
      <c r="M10" s="4">
        <v>0</v>
      </c>
      <c r="N10" s="2">
        <v>146</v>
      </c>
      <c r="O10" s="4" t="s">
        <v>24</v>
      </c>
      <c r="P10" s="3">
        <v>43052</v>
      </c>
      <c r="Q10" s="2">
        <v>0</v>
      </c>
      <c r="R10" s="6">
        <v>179.12</v>
      </c>
      <c r="S10" s="20"/>
      <c r="T10" s="6"/>
      <c r="U10" s="6"/>
      <c r="V10" s="6"/>
      <c r="W10" s="6">
        <v>179.12</v>
      </c>
      <c r="X10" s="2">
        <v>19</v>
      </c>
      <c r="Y10" s="10" t="s">
        <v>134</v>
      </c>
    </row>
    <row r="11" spans="1:25" ht="42" thickBot="1">
      <c r="A11" s="2">
        <v>629</v>
      </c>
      <c r="B11" s="2">
        <v>0</v>
      </c>
      <c r="C11" s="3">
        <v>43055</v>
      </c>
      <c r="D11" s="4">
        <v>2017</v>
      </c>
      <c r="E11" s="2">
        <v>798</v>
      </c>
      <c r="F11" s="2">
        <v>1</v>
      </c>
      <c r="G11" s="4" t="s">
        <v>41</v>
      </c>
      <c r="H11" s="4"/>
      <c r="I11" s="10" t="s">
        <v>42</v>
      </c>
      <c r="J11" s="2">
        <v>7779</v>
      </c>
      <c r="K11" s="5" t="s">
        <v>44</v>
      </c>
      <c r="L11" s="4" t="s">
        <v>20</v>
      </c>
      <c r="M11" s="4">
        <v>0</v>
      </c>
      <c r="N11" s="2">
        <v>146</v>
      </c>
      <c r="O11" s="4" t="s">
        <v>24</v>
      </c>
      <c r="P11" s="3">
        <v>43052</v>
      </c>
      <c r="Q11" s="2">
        <v>0</v>
      </c>
      <c r="R11" s="6">
        <v>3395.64</v>
      </c>
      <c r="S11" s="6"/>
      <c r="T11" s="6"/>
      <c r="U11" s="6"/>
      <c r="V11" s="6"/>
      <c r="W11" s="6">
        <v>3395.64</v>
      </c>
      <c r="X11" s="2">
        <v>19</v>
      </c>
      <c r="Y11" s="10" t="s">
        <v>135</v>
      </c>
    </row>
    <row r="12" spans="1:25" ht="42" thickBot="1">
      <c r="A12" s="2">
        <v>630</v>
      </c>
      <c r="B12" s="2">
        <v>0</v>
      </c>
      <c r="C12" s="3">
        <v>43055</v>
      </c>
      <c r="D12" s="4">
        <v>2017</v>
      </c>
      <c r="E12" s="2">
        <v>798</v>
      </c>
      <c r="F12" s="2">
        <v>1</v>
      </c>
      <c r="G12" s="4" t="s">
        <v>41</v>
      </c>
      <c r="H12" s="4"/>
      <c r="I12" s="10" t="s">
        <v>42</v>
      </c>
      <c r="J12" s="2">
        <v>8289</v>
      </c>
      <c r="K12" s="5" t="s">
        <v>45</v>
      </c>
      <c r="L12" s="4" t="s">
        <v>20</v>
      </c>
      <c r="M12" s="4">
        <v>0</v>
      </c>
      <c r="N12" s="2">
        <v>146</v>
      </c>
      <c r="O12" s="4" t="s">
        <v>24</v>
      </c>
      <c r="P12" s="3">
        <v>43052</v>
      </c>
      <c r="Q12" s="2">
        <v>0</v>
      </c>
      <c r="R12" s="6">
        <v>47.72</v>
      </c>
      <c r="S12" s="6"/>
      <c r="T12" s="6"/>
      <c r="U12" s="6"/>
      <c r="V12" s="6"/>
      <c r="W12" s="6">
        <v>47.72</v>
      </c>
      <c r="X12" s="2">
        <v>19</v>
      </c>
      <c r="Y12" s="10" t="s">
        <v>136</v>
      </c>
    </row>
    <row r="13" spans="1:25" ht="69.599999999999994" thickBot="1">
      <c r="A13" s="2">
        <v>568</v>
      </c>
      <c r="B13" s="2">
        <v>0</v>
      </c>
      <c r="C13" s="3">
        <v>43031</v>
      </c>
      <c r="D13" s="4">
        <v>2017</v>
      </c>
      <c r="E13" s="2">
        <v>804</v>
      </c>
      <c r="F13" s="2">
        <v>1</v>
      </c>
      <c r="G13" s="4" t="s">
        <v>46</v>
      </c>
      <c r="H13" s="4"/>
      <c r="I13" s="10" t="s">
        <v>47</v>
      </c>
      <c r="J13" s="2">
        <v>1274</v>
      </c>
      <c r="K13" s="5" t="s">
        <v>32</v>
      </c>
      <c r="L13" s="4" t="s">
        <v>20</v>
      </c>
      <c r="M13" s="4">
        <v>0</v>
      </c>
      <c r="N13" s="2">
        <v>131</v>
      </c>
      <c r="O13" s="4" t="s">
        <v>24</v>
      </c>
      <c r="P13" s="3">
        <v>42990</v>
      </c>
      <c r="Q13" s="2">
        <v>0</v>
      </c>
      <c r="R13" s="6">
        <v>8103.81</v>
      </c>
      <c r="S13" s="6"/>
      <c r="T13" s="6"/>
      <c r="U13" s="6"/>
      <c r="V13" s="6"/>
      <c r="W13" s="6">
        <v>8103.81</v>
      </c>
      <c r="X13" s="2">
        <v>19</v>
      </c>
      <c r="Y13" s="10" t="s">
        <v>137</v>
      </c>
    </row>
    <row r="14" spans="1:25" ht="69.599999999999994" thickBot="1">
      <c r="A14" s="2">
        <v>569</v>
      </c>
      <c r="B14" s="2">
        <v>0</v>
      </c>
      <c r="C14" s="3">
        <v>43031</v>
      </c>
      <c r="D14" s="4">
        <v>2017</v>
      </c>
      <c r="E14" s="2">
        <v>804</v>
      </c>
      <c r="F14" s="2">
        <v>2</v>
      </c>
      <c r="G14" s="4" t="s">
        <v>46</v>
      </c>
      <c r="H14" s="4"/>
      <c r="I14" s="10" t="s">
        <v>47</v>
      </c>
      <c r="J14" s="2">
        <v>1274</v>
      </c>
      <c r="K14" s="5" t="s">
        <v>32</v>
      </c>
      <c r="L14" s="4" t="s">
        <v>20</v>
      </c>
      <c r="M14" s="4">
        <v>0</v>
      </c>
      <c r="N14" s="2">
        <v>131</v>
      </c>
      <c r="O14" s="4" t="s">
        <v>24</v>
      </c>
      <c r="P14" s="3">
        <v>42990</v>
      </c>
      <c r="Q14" s="2">
        <v>0</v>
      </c>
      <c r="R14" s="6">
        <v>6000</v>
      </c>
      <c r="S14" s="6">
        <v>-2925.64</v>
      </c>
      <c r="T14" s="6"/>
      <c r="U14" s="6"/>
      <c r="V14" s="6"/>
      <c r="W14" s="6">
        <f>SUM(R14:S14)</f>
        <v>3074.36</v>
      </c>
      <c r="X14" s="2">
        <v>19</v>
      </c>
      <c r="Y14" s="10" t="s">
        <v>141</v>
      </c>
    </row>
    <row r="15" spans="1:25" ht="69.599999999999994" thickBot="1">
      <c r="A15" s="2">
        <v>570</v>
      </c>
      <c r="B15" s="2">
        <v>0</v>
      </c>
      <c r="C15" s="3">
        <v>43031</v>
      </c>
      <c r="D15" s="4">
        <v>2017</v>
      </c>
      <c r="E15" s="2">
        <v>804</v>
      </c>
      <c r="F15" s="2">
        <v>3</v>
      </c>
      <c r="G15" s="4" t="s">
        <v>46</v>
      </c>
      <c r="H15" s="4"/>
      <c r="I15" s="10" t="s">
        <v>47</v>
      </c>
      <c r="J15" s="2">
        <v>1274</v>
      </c>
      <c r="K15" s="5" t="s">
        <v>32</v>
      </c>
      <c r="L15" s="4" t="s">
        <v>20</v>
      </c>
      <c r="M15" s="4">
        <v>0</v>
      </c>
      <c r="N15" s="2">
        <v>131</v>
      </c>
      <c r="O15" s="4" t="s">
        <v>24</v>
      </c>
      <c r="P15" s="3">
        <v>42990</v>
      </c>
      <c r="Q15" s="2">
        <v>0</v>
      </c>
      <c r="R15" s="6">
        <v>4500</v>
      </c>
      <c r="S15" s="6">
        <v>-2552.65</v>
      </c>
      <c r="T15" s="6"/>
      <c r="U15" s="6"/>
      <c r="V15" s="6"/>
      <c r="W15" s="6">
        <f>SUM(R15:S15)</f>
        <v>1947.35</v>
      </c>
      <c r="X15" s="2">
        <v>19</v>
      </c>
      <c r="Y15" s="10" t="s">
        <v>142</v>
      </c>
    </row>
    <row r="16" spans="1:25" ht="69.599999999999994" thickBot="1">
      <c r="A16" s="2">
        <v>571</v>
      </c>
      <c r="B16" s="2">
        <v>0</v>
      </c>
      <c r="C16" s="3">
        <v>43031</v>
      </c>
      <c r="D16" s="4">
        <v>2017</v>
      </c>
      <c r="E16" s="2">
        <v>806</v>
      </c>
      <c r="F16" s="2">
        <v>2</v>
      </c>
      <c r="G16" s="4" t="s">
        <v>48</v>
      </c>
      <c r="H16" s="4"/>
      <c r="I16" s="10" t="s">
        <v>47</v>
      </c>
      <c r="J16" s="2">
        <v>1274</v>
      </c>
      <c r="K16" s="5" t="s">
        <v>32</v>
      </c>
      <c r="L16" s="4" t="s">
        <v>20</v>
      </c>
      <c r="M16" s="4">
        <v>0</v>
      </c>
      <c r="N16" s="2">
        <v>131</v>
      </c>
      <c r="O16" s="4" t="s">
        <v>24</v>
      </c>
      <c r="P16" s="3">
        <v>42990</v>
      </c>
      <c r="Q16" s="2">
        <v>0</v>
      </c>
      <c r="R16" s="6">
        <v>10408.719999999999</v>
      </c>
      <c r="S16" s="6">
        <v>-2828.54</v>
      </c>
      <c r="T16" s="6"/>
      <c r="U16" s="6"/>
      <c r="V16" s="6"/>
      <c r="W16" s="6">
        <f>SUM(R16:S16)</f>
        <v>7580.1799999999994</v>
      </c>
      <c r="X16" s="2">
        <v>19</v>
      </c>
      <c r="Y16" s="24" t="s">
        <v>173</v>
      </c>
    </row>
    <row r="17" spans="1:25" ht="83.4" thickBot="1">
      <c r="A17" s="2">
        <v>245</v>
      </c>
      <c r="B17" s="2">
        <v>0</v>
      </c>
      <c r="C17" s="3">
        <v>42853</v>
      </c>
      <c r="D17" s="4">
        <v>2017</v>
      </c>
      <c r="E17" s="2">
        <v>919</v>
      </c>
      <c r="F17" s="2">
        <v>1</v>
      </c>
      <c r="G17" s="4" t="s">
        <v>49</v>
      </c>
      <c r="H17" s="4"/>
      <c r="I17" s="10" t="s">
        <v>50</v>
      </c>
      <c r="J17" s="2">
        <v>1547</v>
      </c>
      <c r="K17" s="5" t="s">
        <v>51</v>
      </c>
      <c r="L17" s="4" t="s">
        <v>20</v>
      </c>
      <c r="M17" s="4">
        <v>0</v>
      </c>
      <c r="N17" s="2">
        <v>70</v>
      </c>
      <c r="O17" s="4" t="s">
        <v>24</v>
      </c>
      <c r="P17" s="3">
        <v>42852</v>
      </c>
      <c r="Q17" s="2">
        <v>0</v>
      </c>
      <c r="R17" s="6">
        <v>38000</v>
      </c>
      <c r="S17" s="6">
        <v>-5803.95</v>
      </c>
      <c r="T17" s="6"/>
      <c r="U17" s="6"/>
      <c r="V17" s="6"/>
      <c r="W17" s="6">
        <f>SUM(R17:S17)</f>
        <v>32196.05</v>
      </c>
      <c r="X17" s="2">
        <v>19</v>
      </c>
      <c r="Y17" s="10" t="s">
        <v>143</v>
      </c>
    </row>
    <row r="18" spans="1:25" s="26" customFormat="1" ht="84.6" customHeight="1" thickBot="1">
      <c r="A18" s="21">
        <v>547</v>
      </c>
      <c r="B18" s="21">
        <v>0</v>
      </c>
      <c r="C18" s="22">
        <v>43013</v>
      </c>
      <c r="D18" s="23">
        <v>2017</v>
      </c>
      <c r="E18" s="21">
        <v>919</v>
      </c>
      <c r="F18" s="21">
        <v>4</v>
      </c>
      <c r="G18" s="23" t="s">
        <v>52</v>
      </c>
      <c r="H18" s="23"/>
      <c r="I18" s="24" t="s">
        <v>28</v>
      </c>
      <c r="J18" s="21">
        <v>2620</v>
      </c>
      <c r="K18" s="25" t="s">
        <v>29</v>
      </c>
      <c r="L18" s="23" t="s">
        <v>20</v>
      </c>
      <c r="M18" s="23">
        <v>0</v>
      </c>
      <c r="N18" s="21">
        <v>347</v>
      </c>
      <c r="O18" s="23" t="s">
        <v>27</v>
      </c>
      <c r="P18" s="22">
        <v>43013</v>
      </c>
      <c r="Q18" s="21">
        <v>0</v>
      </c>
      <c r="R18" s="20">
        <v>74.94</v>
      </c>
      <c r="S18" s="20">
        <v>-37.47</v>
      </c>
      <c r="T18" s="20"/>
      <c r="U18" s="20"/>
      <c r="V18" s="20"/>
      <c r="W18" s="20">
        <v>37.47</v>
      </c>
      <c r="X18" s="21">
        <v>19</v>
      </c>
      <c r="Y18" s="24" t="s">
        <v>144</v>
      </c>
    </row>
    <row r="19" spans="1:25" ht="83.4" thickBot="1">
      <c r="A19" s="2">
        <v>977</v>
      </c>
      <c r="B19" s="2">
        <v>0</v>
      </c>
      <c r="C19" s="3">
        <v>43098</v>
      </c>
      <c r="D19" s="4">
        <v>2017</v>
      </c>
      <c r="E19" s="2">
        <v>919</v>
      </c>
      <c r="F19" s="2">
        <v>4</v>
      </c>
      <c r="G19" s="4" t="s">
        <v>53</v>
      </c>
      <c r="H19" s="4"/>
      <c r="I19" s="10" t="s">
        <v>54</v>
      </c>
      <c r="J19" s="2">
        <v>6887</v>
      </c>
      <c r="K19" s="5" t="s">
        <v>55</v>
      </c>
      <c r="L19" s="4" t="s">
        <v>20</v>
      </c>
      <c r="M19" s="4">
        <v>0</v>
      </c>
      <c r="N19" s="2">
        <v>165</v>
      </c>
      <c r="O19" s="4" t="s">
        <v>24</v>
      </c>
      <c r="P19" s="3">
        <v>43074</v>
      </c>
      <c r="Q19" s="2">
        <v>0</v>
      </c>
      <c r="R19" s="6">
        <v>1207</v>
      </c>
      <c r="S19" s="6">
        <v>-0.01</v>
      </c>
      <c r="T19" s="6"/>
      <c r="U19" s="6"/>
      <c r="V19" s="6"/>
      <c r="W19" s="6">
        <v>1206.99</v>
      </c>
      <c r="X19" s="2">
        <v>19</v>
      </c>
      <c r="Y19" s="10" t="s">
        <v>145</v>
      </c>
    </row>
    <row r="20" spans="1:25" ht="14.4" thickBot="1">
      <c r="A20" s="2">
        <v>749</v>
      </c>
      <c r="B20" s="2">
        <v>0</v>
      </c>
      <c r="C20" s="3">
        <v>43091</v>
      </c>
      <c r="D20" s="4">
        <v>2017</v>
      </c>
      <c r="E20" s="2">
        <v>919</v>
      </c>
      <c r="F20" s="2">
        <v>5</v>
      </c>
      <c r="G20" s="4" t="s">
        <v>56</v>
      </c>
      <c r="H20" s="4"/>
      <c r="I20" s="10" t="s">
        <v>57</v>
      </c>
      <c r="J20" s="2">
        <v>0</v>
      </c>
      <c r="K20" s="5"/>
      <c r="L20" s="4" t="s">
        <v>20</v>
      </c>
      <c r="M20" s="4">
        <v>0</v>
      </c>
      <c r="N20" s="2">
        <v>162</v>
      </c>
      <c r="O20" s="4" t="s">
        <v>24</v>
      </c>
      <c r="P20" s="3">
        <v>43069</v>
      </c>
      <c r="Q20" s="2">
        <v>0</v>
      </c>
      <c r="R20" s="6">
        <v>1500</v>
      </c>
      <c r="S20" s="6"/>
      <c r="T20" s="6"/>
      <c r="U20" s="6"/>
      <c r="V20" s="6"/>
      <c r="W20" s="6">
        <v>1500</v>
      </c>
      <c r="X20" s="2">
        <v>19</v>
      </c>
      <c r="Y20" s="10" t="s">
        <v>138</v>
      </c>
    </row>
    <row r="21" spans="1:25" ht="83.4" thickBot="1">
      <c r="A21" s="2">
        <v>978</v>
      </c>
      <c r="B21" s="2">
        <v>0</v>
      </c>
      <c r="C21" s="3">
        <v>43098</v>
      </c>
      <c r="D21" s="4">
        <v>2017</v>
      </c>
      <c r="E21" s="2">
        <v>919</v>
      </c>
      <c r="F21" s="2">
        <v>11</v>
      </c>
      <c r="G21" s="4" t="s">
        <v>58</v>
      </c>
      <c r="H21" s="4" t="s">
        <v>26</v>
      </c>
      <c r="I21" s="10" t="s">
        <v>59</v>
      </c>
      <c r="J21" s="2">
        <v>6246</v>
      </c>
      <c r="K21" s="5" t="s">
        <v>60</v>
      </c>
      <c r="L21" s="4" t="s">
        <v>20</v>
      </c>
      <c r="M21" s="4">
        <v>0</v>
      </c>
      <c r="N21" s="2">
        <v>179</v>
      </c>
      <c r="O21" s="4"/>
      <c r="P21" s="3">
        <v>43083</v>
      </c>
      <c r="Q21" s="2">
        <v>0</v>
      </c>
      <c r="R21" s="6">
        <v>1000</v>
      </c>
      <c r="S21" s="6">
        <v>-2.82</v>
      </c>
      <c r="T21" s="6"/>
      <c r="U21" s="6"/>
      <c r="V21" s="6"/>
      <c r="W21" s="6">
        <f>SUM(R21:S21)</f>
        <v>997.18</v>
      </c>
      <c r="X21" s="2">
        <v>19</v>
      </c>
      <c r="Y21" s="10" t="s">
        <v>146</v>
      </c>
    </row>
    <row r="22" spans="1:25" ht="58.2" customHeight="1" thickBot="1">
      <c r="A22" s="2">
        <v>979</v>
      </c>
      <c r="B22" s="2">
        <v>0</v>
      </c>
      <c r="C22" s="3">
        <v>43098</v>
      </c>
      <c r="D22" s="4">
        <v>2017</v>
      </c>
      <c r="E22" s="2">
        <v>930</v>
      </c>
      <c r="F22" s="2">
        <v>1</v>
      </c>
      <c r="G22" s="4" t="s">
        <v>61</v>
      </c>
      <c r="H22" s="4"/>
      <c r="I22" s="10" t="s">
        <v>62</v>
      </c>
      <c r="J22" s="2">
        <v>0</v>
      </c>
      <c r="K22" s="5"/>
      <c r="L22" s="4" t="s">
        <v>20</v>
      </c>
      <c r="M22" s="4">
        <v>0</v>
      </c>
      <c r="N22" s="2">
        <v>183</v>
      </c>
      <c r="O22" s="4" t="s">
        <v>24</v>
      </c>
      <c r="P22" s="3">
        <v>43087</v>
      </c>
      <c r="Q22" s="2">
        <v>0</v>
      </c>
      <c r="R22" s="6">
        <v>583.59</v>
      </c>
      <c r="S22" s="6"/>
      <c r="T22" s="6"/>
      <c r="U22" s="6"/>
      <c r="V22" s="6"/>
      <c r="W22" s="6">
        <v>583.59</v>
      </c>
      <c r="X22" s="2">
        <v>19</v>
      </c>
      <c r="Y22" s="24" t="s">
        <v>140</v>
      </c>
    </row>
    <row r="23" spans="1:25" ht="42" thickBot="1">
      <c r="A23" s="2">
        <v>246</v>
      </c>
      <c r="B23" s="2">
        <v>0</v>
      </c>
      <c r="C23" s="3">
        <v>42853</v>
      </c>
      <c r="D23" s="4">
        <v>2017</v>
      </c>
      <c r="E23" s="2">
        <v>934</v>
      </c>
      <c r="F23" s="2">
        <v>1</v>
      </c>
      <c r="G23" s="4" t="s">
        <v>63</v>
      </c>
      <c r="H23" s="4"/>
      <c r="I23" s="10" t="s">
        <v>64</v>
      </c>
      <c r="J23" s="2">
        <v>377</v>
      </c>
      <c r="K23" s="5" t="s">
        <v>65</v>
      </c>
      <c r="L23" s="4" t="s">
        <v>20</v>
      </c>
      <c r="M23" s="4">
        <v>0</v>
      </c>
      <c r="N23" s="2">
        <v>71</v>
      </c>
      <c r="O23" s="4" t="s">
        <v>24</v>
      </c>
      <c r="P23" s="3">
        <v>42852</v>
      </c>
      <c r="Q23" s="2">
        <v>0</v>
      </c>
      <c r="R23" s="6">
        <v>2100</v>
      </c>
      <c r="S23" s="6"/>
      <c r="T23" s="6"/>
      <c r="U23" s="6"/>
      <c r="V23" s="6"/>
      <c r="W23" s="6">
        <v>2100</v>
      </c>
      <c r="X23" s="2">
        <v>19</v>
      </c>
      <c r="Y23" s="10" t="s">
        <v>139</v>
      </c>
    </row>
    <row r="24" spans="1:25" ht="42" thickBot="1">
      <c r="A24" s="2">
        <v>548</v>
      </c>
      <c r="B24" s="2">
        <v>0</v>
      </c>
      <c r="C24" s="3">
        <v>43013</v>
      </c>
      <c r="D24" s="4">
        <v>2017</v>
      </c>
      <c r="E24" s="2">
        <v>936</v>
      </c>
      <c r="F24" s="2">
        <v>5</v>
      </c>
      <c r="G24" s="4" t="s">
        <v>66</v>
      </c>
      <c r="H24" s="4"/>
      <c r="I24" s="10" t="s">
        <v>28</v>
      </c>
      <c r="J24" s="2">
        <v>2620</v>
      </c>
      <c r="K24" s="5" t="s">
        <v>29</v>
      </c>
      <c r="L24" s="4" t="s">
        <v>20</v>
      </c>
      <c r="M24" s="4">
        <v>0</v>
      </c>
      <c r="N24" s="2">
        <v>347</v>
      </c>
      <c r="O24" s="4" t="s">
        <v>27</v>
      </c>
      <c r="P24" s="3">
        <v>43013</v>
      </c>
      <c r="Q24" s="2">
        <v>0</v>
      </c>
      <c r="R24" s="6">
        <v>87.43</v>
      </c>
      <c r="S24" s="6">
        <v>-87.43</v>
      </c>
      <c r="T24" s="6"/>
      <c r="U24" s="6"/>
      <c r="V24" s="6"/>
      <c r="W24" s="6"/>
      <c r="X24" s="2">
        <v>19</v>
      </c>
      <c r="Y24" s="10" t="s">
        <v>147</v>
      </c>
    </row>
    <row r="25" spans="1:25" ht="69.599999999999994" thickBot="1">
      <c r="A25" s="2">
        <v>980</v>
      </c>
      <c r="B25" s="2">
        <v>0</v>
      </c>
      <c r="C25" s="3">
        <v>43098</v>
      </c>
      <c r="D25" s="4">
        <v>2017</v>
      </c>
      <c r="E25" s="2">
        <v>936</v>
      </c>
      <c r="F25" s="2">
        <v>8</v>
      </c>
      <c r="G25" s="4" t="s">
        <v>67</v>
      </c>
      <c r="H25" s="4"/>
      <c r="I25" s="10" t="s">
        <v>68</v>
      </c>
      <c r="J25" s="2">
        <v>301</v>
      </c>
      <c r="K25" s="5" t="s">
        <v>69</v>
      </c>
      <c r="L25" s="4" t="s">
        <v>20</v>
      </c>
      <c r="M25" s="4">
        <v>0</v>
      </c>
      <c r="N25" s="2">
        <v>178</v>
      </c>
      <c r="O25" s="4" t="s">
        <v>24</v>
      </c>
      <c r="P25" s="3">
        <v>43083</v>
      </c>
      <c r="Q25" s="2">
        <v>0</v>
      </c>
      <c r="R25" s="6">
        <v>155.31</v>
      </c>
      <c r="S25" s="6">
        <v>-155.31</v>
      </c>
      <c r="T25" s="6"/>
      <c r="U25" s="6"/>
      <c r="V25" s="6"/>
      <c r="W25" s="6"/>
      <c r="X25" s="2">
        <v>19</v>
      </c>
      <c r="Y25" s="10" t="s">
        <v>148</v>
      </c>
    </row>
    <row r="26" spans="1:25" ht="55.8" thickBot="1">
      <c r="A26" s="2">
        <v>585</v>
      </c>
      <c r="B26" s="2">
        <v>0</v>
      </c>
      <c r="C26" s="3">
        <v>43038</v>
      </c>
      <c r="D26" s="4">
        <v>2017</v>
      </c>
      <c r="E26" s="2">
        <v>1030</v>
      </c>
      <c r="F26" s="2">
        <v>3</v>
      </c>
      <c r="G26" s="4" t="s">
        <v>70</v>
      </c>
      <c r="H26" s="4"/>
      <c r="I26" s="10" t="s">
        <v>71</v>
      </c>
      <c r="J26" s="2">
        <v>4766</v>
      </c>
      <c r="K26" s="5" t="s">
        <v>72</v>
      </c>
      <c r="L26" s="4" t="s">
        <v>20</v>
      </c>
      <c r="M26" s="4">
        <v>0</v>
      </c>
      <c r="N26" s="2">
        <v>143</v>
      </c>
      <c r="O26" s="4" t="s">
        <v>24</v>
      </c>
      <c r="P26" s="3">
        <v>43038</v>
      </c>
      <c r="Q26" s="2">
        <v>0</v>
      </c>
      <c r="R26" s="6">
        <v>1764.75</v>
      </c>
      <c r="S26" s="6"/>
      <c r="T26" s="6"/>
      <c r="U26" s="6"/>
      <c r="V26" s="6"/>
      <c r="W26" s="6">
        <v>1764.75</v>
      </c>
      <c r="X26" s="2">
        <v>19</v>
      </c>
      <c r="Y26" s="10" t="s">
        <v>149</v>
      </c>
    </row>
    <row r="27" spans="1:25" ht="55.8" thickBot="1">
      <c r="A27" s="2">
        <v>586</v>
      </c>
      <c r="B27" s="2">
        <v>0</v>
      </c>
      <c r="C27" s="3">
        <v>43038</v>
      </c>
      <c r="D27" s="4">
        <v>2017</v>
      </c>
      <c r="E27" s="2">
        <v>1030</v>
      </c>
      <c r="F27" s="2">
        <v>4</v>
      </c>
      <c r="G27" s="4" t="s">
        <v>70</v>
      </c>
      <c r="H27" s="4"/>
      <c r="I27" s="10" t="s">
        <v>71</v>
      </c>
      <c r="J27" s="2">
        <v>4766</v>
      </c>
      <c r="K27" s="5" t="s">
        <v>72</v>
      </c>
      <c r="L27" s="4" t="s">
        <v>20</v>
      </c>
      <c r="M27" s="4">
        <v>0</v>
      </c>
      <c r="N27" s="2">
        <v>143</v>
      </c>
      <c r="O27" s="4" t="s">
        <v>24</v>
      </c>
      <c r="P27" s="3">
        <v>43038</v>
      </c>
      <c r="Q27" s="2">
        <v>0</v>
      </c>
      <c r="R27" s="6">
        <v>2049.1799999999998</v>
      </c>
      <c r="S27" s="6"/>
      <c r="T27" s="6"/>
      <c r="U27" s="6"/>
      <c r="V27" s="6"/>
      <c r="W27" s="6">
        <v>2049.1799999999998</v>
      </c>
      <c r="X27" s="2">
        <v>19</v>
      </c>
      <c r="Y27" s="10" t="s">
        <v>149</v>
      </c>
    </row>
    <row r="28" spans="1:25" ht="55.8" thickBot="1">
      <c r="A28" s="2">
        <v>579</v>
      </c>
      <c r="B28" s="2">
        <v>0</v>
      </c>
      <c r="C28" s="3">
        <v>43035</v>
      </c>
      <c r="D28" s="4">
        <v>2017</v>
      </c>
      <c r="E28" s="2">
        <v>1046</v>
      </c>
      <c r="F28" s="2">
        <v>1</v>
      </c>
      <c r="G28" s="4" t="s">
        <v>61</v>
      </c>
      <c r="H28" s="4"/>
      <c r="I28" s="10" t="s">
        <v>73</v>
      </c>
      <c r="J28" s="2">
        <v>7453</v>
      </c>
      <c r="K28" s="5" t="s">
        <v>74</v>
      </c>
      <c r="L28" s="4" t="s">
        <v>20</v>
      </c>
      <c r="M28" s="4">
        <v>0</v>
      </c>
      <c r="N28" s="2">
        <v>142</v>
      </c>
      <c r="O28" s="4" t="s">
        <v>24</v>
      </c>
      <c r="P28" s="3">
        <v>43035</v>
      </c>
      <c r="Q28" s="2">
        <v>0</v>
      </c>
      <c r="R28" s="6">
        <v>761.28</v>
      </c>
      <c r="S28" s="6"/>
      <c r="T28" s="6"/>
      <c r="U28" s="6"/>
      <c r="V28" s="6"/>
      <c r="W28" s="6">
        <v>761.28</v>
      </c>
      <c r="X28" s="2">
        <v>19</v>
      </c>
      <c r="Y28" s="10" t="s">
        <v>151</v>
      </c>
    </row>
    <row r="29" spans="1:25" ht="55.8" thickBot="1">
      <c r="A29" s="2">
        <v>982</v>
      </c>
      <c r="B29" s="2">
        <v>0</v>
      </c>
      <c r="C29" s="3">
        <v>43098</v>
      </c>
      <c r="D29" s="4">
        <v>2017</v>
      </c>
      <c r="E29" s="2">
        <v>1046</v>
      </c>
      <c r="F29" s="2">
        <v>2</v>
      </c>
      <c r="G29" s="4" t="s">
        <v>75</v>
      </c>
      <c r="H29" s="4"/>
      <c r="I29" s="10" t="s">
        <v>76</v>
      </c>
      <c r="J29" s="2">
        <v>5372</v>
      </c>
      <c r="K29" s="5" t="s">
        <v>77</v>
      </c>
      <c r="L29" s="4" t="s">
        <v>20</v>
      </c>
      <c r="M29" s="4">
        <v>0</v>
      </c>
      <c r="N29" s="2">
        <v>268</v>
      </c>
      <c r="O29" s="4" t="s">
        <v>36</v>
      </c>
      <c r="P29" s="3">
        <v>43066</v>
      </c>
      <c r="Q29" s="2">
        <v>0</v>
      </c>
      <c r="R29" s="6">
        <v>360</v>
      </c>
      <c r="S29" s="6"/>
      <c r="T29" s="6"/>
      <c r="U29" s="6"/>
      <c r="V29" s="6"/>
      <c r="W29" s="6">
        <v>360</v>
      </c>
      <c r="X29" s="2">
        <v>19</v>
      </c>
      <c r="Y29" s="10" t="s">
        <v>150</v>
      </c>
    </row>
    <row r="30" spans="1:25" ht="55.8" thickBot="1">
      <c r="A30" s="2">
        <v>407</v>
      </c>
      <c r="B30" s="2">
        <v>0</v>
      </c>
      <c r="C30" s="3">
        <v>42916</v>
      </c>
      <c r="D30" s="4">
        <v>2017</v>
      </c>
      <c r="E30" s="2">
        <v>1100</v>
      </c>
      <c r="F30" s="2">
        <v>33</v>
      </c>
      <c r="G30" s="4" t="s">
        <v>80</v>
      </c>
      <c r="H30" s="4"/>
      <c r="I30" s="10" t="s">
        <v>81</v>
      </c>
      <c r="J30" s="2">
        <v>1274</v>
      </c>
      <c r="K30" s="5" t="s">
        <v>32</v>
      </c>
      <c r="L30" s="4" t="s">
        <v>20</v>
      </c>
      <c r="M30" s="4">
        <v>0</v>
      </c>
      <c r="N30" s="2">
        <v>98</v>
      </c>
      <c r="O30" s="4" t="s">
        <v>24</v>
      </c>
      <c r="P30" s="3">
        <v>42913</v>
      </c>
      <c r="Q30" s="2">
        <v>0</v>
      </c>
      <c r="R30" s="6">
        <v>3564.19</v>
      </c>
      <c r="S30" s="6"/>
      <c r="T30" s="6"/>
      <c r="U30" s="6"/>
      <c r="V30" s="6"/>
      <c r="W30" s="6">
        <v>3564.19</v>
      </c>
      <c r="X30" s="2">
        <v>19</v>
      </c>
      <c r="Y30" s="10" t="s">
        <v>152</v>
      </c>
    </row>
    <row r="31" spans="1:25" ht="55.8" thickBot="1">
      <c r="A31" s="2">
        <v>557</v>
      </c>
      <c r="B31" s="2">
        <v>0</v>
      </c>
      <c r="C31" s="3">
        <v>43019</v>
      </c>
      <c r="D31" s="4">
        <v>2017</v>
      </c>
      <c r="E31" s="2">
        <v>1100</v>
      </c>
      <c r="F31" s="2">
        <v>33</v>
      </c>
      <c r="G31" s="4" t="s">
        <v>80</v>
      </c>
      <c r="H31" s="4"/>
      <c r="I31" s="10" t="s">
        <v>82</v>
      </c>
      <c r="J31" s="2">
        <v>1274</v>
      </c>
      <c r="K31" s="5" t="s">
        <v>32</v>
      </c>
      <c r="L31" s="4" t="s">
        <v>20</v>
      </c>
      <c r="M31" s="4">
        <v>0</v>
      </c>
      <c r="N31" s="2">
        <v>139</v>
      </c>
      <c r="O31" s="4" t="s">
        <v>24</v>
      </c>
      <c r="P31" s="3">
        <v>43017</v>
      </c>
      <c r="Q31" s="2">
        <v>0</v>
      </c>
      <c r="R31" s="6">
        <v>10370</v>
      </c>
      <c r="S31" s="6">
        <v>-5127.3100000000004</v>
      </c>
      <c r="T31" s="6"/>
      <c r="U31" s="6"/>
      <c r="V31" s="6"/>
      <c r="W31" s="6">
        <f>SUM(R31:S31)</f>
        <v>5242.6899999999996</v>
      </c>
      <c r="X31" s="2">
        <v>19</v>
      </c>
      <c r="Y31" s="10" t="s">
        <v>152</v>
      </c>
    </row>
    <row r="32" spans="1:25" ht="42" thickBot="1">
      <c r="A32" s="2">
        <v>613</v>
      </c>
      <c r="B32" s="2">
        <v>0</v>
      </c>
      <c r="C32" s="3">
        <v>43049</v>
      </c>
      <c r="D32" s="4">
        <v>2017</v>
      </c>
      <c r="E32" s="2">
        <v>1100</v>
      </c>
      <c r="F32" s="2">
        <v>33</v>
      </c>
      <c r="G32" s="4" t="s">
        <v>80</v>
      </c>
      <c r="H32" s="4"/>
      <c r="I32" s="10" t="s">
        <v>83</v>
      </c>
      <c r="J32" s="2">
        <v>1274</v>
      </c>
      <c r="K32" s="5" t="s">
        <v>32</v>
      </c>
      <c r="L32" s="4" t="s">
        <v>20</v>
      </c>
      <c r="M32" s="4">
        <v>0</v>
      </c>
      <c r="N32" s="2">
        <v>145</v>
      </c>
      <c r="O32" s="4" t="s">
        <v>24</v>
      </c>
      <c r="P32" s="3">
        <v>43048</v>
      </c>
      <c r="Q32" s="2">
        <v>0</v>
      </c>
      <c r="R32" s="6">
        <v>2556.98</v>
      </c>
      <c r="S32" s="6"/>
      <c r="T32" s="6"/>
      <c r="U32" s="6"/>
      <c r="V32" s="6"/>
      <c r="W32" s="6">
        <v>2556.98</v>
      </c>
      <c r="X32" s="2">
        <v>19</v>
      </c>
      <c r="Y32" s="24" t="s">
        <v>140</v>
      </c>
    </row>
    <row r="33" spans="1:25" ht="55.8" thickBot="1">
      <c r="A33" s="2">
        <v>568</v>
      </c>
      <c r="B33" s="2">
        <v>0</v>
      </c>
      <c r="C33" s="3">
        <v>42716</v>
      </c>
      <c r="D33" s="4">
        <v>2016</v>
      </c>
      <c r="E33" s="2">
        <v>1946</v>
      </c>
      <c r="F33" s="2">
        <v>1</v>
      </c>
      <c r="G33" s="4" t="s">
        <v>88</v>
      </c>
      <c r="H33" s="4"/>
      <c r="I33" s="10" t="s">
        <v>89</v>
      </c>
      <c r="J33" s="2">
        <v>0</v>
      </c>
      <c r="K33" s="5"/>
      <c r="L33" s="4" t="s">
        <v>20</v>
      </c>
      <c r="M33" s="4">
        <v>0</v>
      </c>
      <c r="N33" s="2">
        <v>149</v>
      </c>
      <c r="O33" s="4" t="s">
        <v>24</v>
      </c>
      <c r="P33" s="3">
        <v>42706</v>
      </c>
      <c r="Q33" s="2">
        <v>0</v>
      </c>
      <c r="R33" s="6">
        <v>1441.61</v>
      </c>
      <c r="S33" s="6"/>
      <c r="T33" s="6"/>
      <c r="U33" s="6"/>
      <c r="V33" s="6"/>
      <c r="W33" s="6">
        <v>1441.61</v>
      </c>
      <c r="X33" s="2">
        <v>19</v>
      </c>
      <c r="Y33" s="10" t="s">
        <v>153</v>
      </c>
    </row>
    <row r="34" spans="1:25" ht="111" thickBot="1">
      <c r="A34" s="2">
        <v>992</v>
      </c>
      <c r="B34" s="2">
        <v>0</v>
      </c>
      <c r="C34" s="3">
        <v>43098</v>
      </c>
      <c r="D34" s="4">
        <v>2017</v>
      </c>
      <c r="E34" s="2">
        <v>1946</v>
      </c>
      <c r="F34" s="2">
        <v>1</v>
      </c>
      <c r="G34" s="4" t="s">
        <v>88</v>
      </c>
      <c r="H34" s="4"/>
      <c r="I34" s="10" t="s">
        <v>90</v>
      </c>
      <c r="J34" s="2">
        <v>5522</v>
      </c>
      <c r="K34" s="5" t="s">
        <v>91</v>
      </c>
      <c r="L34" s="4" t="s">
        <v>20</v>
      </c>
      <c r="M34" s="4">
        <v>0</v>
      </c>
      <c r="N34" s="2">
        <v>169</v>
      </c>
      <c r="O34" s="4" t="s">
        <v>24</v>
      </c>
      <c r="P34" s="3">
        <v>43076</v>
      </c>
      <c r="Q34" s="2">
        <v>0</v>
      </c>
      <c r="R34" s="6">
        <v>4553</v>
      </c>
      <c r="S34" s="6">
        <v>-1132.02</v>
      </c>
      <c r="T34" s="6"/>
      <c r="U34" s="6"/>
      <c r="V34" s="6"/>
      <c r="W34" s="6">
        <f>SUM(R34:S34)</f>
        <v>3420.98</v>
      </c>
      <c r="X34" s="2">
        <v>19</v>
      </c>
      <c r="Y34" s="10" t="s">
        <v>154</v>
      </c>
    </row>
    <row r="35" spans="1:25" ht="69.599999999999994" thickBot="1">
      <c r="A35" s="2">
        <v>460</v>
      </c>
      <c r="B35" s="2">
        <v>0</v>
      </c>
      <c r="C35" s="3">
        <v>42940</v>
      </c>
      <c r="D35" s="4">
        <v>2017</v>
      </c>
      <c r="E35" s="2">
        <v>1946</v>
      </c>
      <c r="F35" s="2">
        <v>27</v>
      </c>
      <c r="G35" s="4" t="s">
        <v>92</v>
      </c>
      <c r="H35" s="4"/>
      <c r="I35" s="10" t="s">
        <v>93</v>
      </c>
      <c r="J35" s="2">
        <v>5522</v>
      </c>
      <c r="K35" s="5" t="s">
        <v>91</v>
      </c>
      <c r="L35" s="4" t="s">
        <v>20</v>
      </c>
      <c r="M35" s="4">
        <v>0</v>
      </c>
      <c r="N35" s="2">
        <v>105</v>
      </c>
      <c r="O35" s="4" t="s">
        <v>24</v>
      </c>
      <c r="P35" s="3">
        <v>42922</v>
      </c>
      <c r="Q35" s="2">
        <v>0</v>
      </c>
      <c r="R35" s="6">
        <v>3410.81</v>
      </c>
      <c r="S35" s="6">
        <v>-656.65</v>
      </c>
      <c r="T35" s="6"/>
      <c r="U35" s="6"/>
      <c r="V35" s="6"/>
      <c r="W35" s="6">
        <f>SUM(R35:S35)</f>
        <v>2754.16</v>
      </c>
      <c r="X35" s="2">
        <v>19</v>
      </c>
      <c r="Y35" s="24" t="s">
        <v>174</v>
      </c>
    </row>
    <row r="36" spans="1:25" ht="55.8" thickBot="1">
      <c r="A36" s="2">
        <v>993</v>
      </c>
      <c r="B36" s="2">
        <v>0</v>
      </c>
      <c r="C36" s="3">
        <v>43098</v>
      </c>
      <c r="D36" s="4">
        <v>2017</v>
      </c>
      <c r="E36" s="2">
        <v>1947</v>
      </c>
      <c r="F36" s="2">
        <v>1</v>
      </c>
      <c r="G36" s="4" t="s">
        <v>87</v>
      </c>
      <c r="H36" s="4"/>
      <c r="I36" s="10" t="s">
        <v>94</v>
      </c>
      <c r="J36" s="2">
        <v>6640</v>
      </c>
      <c r="K36" s="5" t="s">
        <v>79</v>
      </c>
      <c r="L36" s="4" t="s">
        <v>20</v>
      </c>
      <c r="M36" s="4">
        <v>0</v>
      </c>
      <c r="N36" s="2">
        <v>461</v>
      </c>
      <c r="O36" s="4" t="s">
        <v>27</v>
      </c>
      <c r="P36" s="3">
        <v>43075</v>
      </c>
      <c r="Q36" s="2">
        <v>0</v>
      </c>
      <c r="R36" s="6">
        <v>1500</v>
      </c>
      <c r="S36" s="6"/>
      <c r="T36" s="6"/>
      <c r="U36" s="6"/>
      <c r="V36" s="6"/>
      <c r="W36" s="6">
        <v>1500</v>
      </c>
      <c r="X36" s="2">
        <v>19</v>
      </c>
      <c r="Y36" s="10" t="s">
        <v>155</v>
      </c>
    </row>
    <row r="37" spans="1:25" ht="55.8" thickBot="1">
      <c r="A37" s="2">
        <v>152</v>
      </c>
      <c r="B37" s="2">
        <v>0</v>
      </c>
      <c r="C37" s="3">
        <v>42815</v>
      </c>
      <c r="D37" s="4">
        <v>2017</v>
      </c>
      <c r="E37" s="2">
        <v>1947</v>
      </c>
      <c r="F37" s="2">
        <v>3</v>
      </c>
      <c r="G37" s="4" t="s">
        <v>95</v>
      </c>
      <c r="H37" s="4"/>
      <c r="I37" s="10" t="s">
        <v>96</v>
      </c>
      <c r="J37" s="2">
        <v>3355</v>
      </c>
      <c r="K37" s="5" t="s">
        <v>97</v>
      </c>
      <c r="L37" s="4" t="s">
        <v>20</v>
      </c>
      <c r="M37" s="4">
        <v>0</v>
      </c>
      <c r="N37" s="2">
        <v>86</v>
      </c>
      <c r="O37" s="4" t="s">
        <v>27</v>
      </c>
      <c r="P37" s="3">
        <v>42814</v>
      </c>
      <c r="Q37" s="2">
        <v>0</v>
      </c>
      <c r="R37" s="6">
        <v>716.06</v>
      </c>
      <c r="S37" s="6"/>
      <c r="T37" s="6"/>
      <c r="U37" s="6"/>
      <c r="V37" s="6"/>
      <c r="W37" s="6">
        <v>716.06</v>
      </c>
      <c r="X37" s="2">
        <v>19</v>
      </c>
      <c r="Y37" s="10" t="s">
        <v>156</v>
      </c>
    </row>
    <row r="38" spans="1:25" ht="83.4" thickBot="1">
      <c r="A38" s="2">
        <v>373</v>
      </c>
      <c r="B38" s="2">
        <v>0</v>
      </c>
      <c r="C38" s="3">
        <v>42908</v>
      </c>
      <c r="D38" s="4">
        <v>2017</v>
      </c>
      <c r="E38" s="2">
        <v>1949</v>
      </c>
      <c r="F38" s="2">
        <v>2</v>
      </c>
      <c r="G38" s="4" t="s">
        <v>98</v>
      </c>
      <c r="H38" s="4"/>
      <c r="I38" s="10" t="s">
        <v>99</v>
      </c>
      <c r="J38" s="2">
        <v>5522</v>
      </c>
      <c r="K38" s="5" t="s">
        <v>91</v>
      </c>
      <c r="L38" s="4" t="s">
        <v>20</v>
      </c>
      <c r="M38" s="4">
        <v>0</v>
      </c>
      <c r="N38" s="2">
        <v>97</v>
      </c>
      <c r="O38" s="4" t="s">
        <v>24</v>
      </c>
      <c r="P38" s="3">
        <v>42895</v>
      </c>
      <c r="Q38" s="2">
        <v>0</v>
      </c>
      <c r="R38" s="6">
        <v>10698.6</v>
      </c>
      <c r="S38" s="6"/>
      <c r="T38" s="6"/>
      <c r="U38" s="6"/>
      <c r="V38" s="6"/>
      <c r="W38" s="6">
        <v>10698.6</v>
      </c>
      <c r="X38" s="2">
        <v>19</v>
      </c>
      <c r="Y38" s="10" t="s">
        <v>157</v>
      </c>
    </row>
    <row r="39" spans="1:25" ht="97.2" thickBot="1">
      <c r="A39" s="2">
        <v>462</v>
      </c>
      <c r="B39" s="2">
        <v>0</v>
      </c>
      <c r="C39" s="3">
        <v>42940</v>
      </c>
      <c r="D39" s="4">
        <v>2017</v>
      </c>
      <c r="E39" s="2">
        <v>1949</v>
      </c>
      <c r="F39" s="2">
        <v>3</v>
      </c>
      <c r="G39" s="4" t="s">
        <v>98</v>
      </c>
      <c r="H39" s="4"/>
      <c r="I39" s="10" t="s">
        <v>100</v>
      </c>
      <c r="J39" s="2">
        <v>5522</v>
      </c>
      <c r="K39" s="5" t="s">
        <v>91</v>
      </c>
      <c r="L39" s="4" t="s">
        <v>20</v>
      </c>
      <c r="M39" s="4">
        <v>0</v>
      </c>
      <c r="N39" s="2">
        <v>106</v>
      </c>
      <c r="O39" s="4" t="s">
        <v>24</v>
      </c>
      <c r="P39" s="3">
        <v>42927</v>
      </c>
      <c r="Q39" s="2">
        <v>0</v>
      </c>
      <c r="R39" s="6">
        <v>5000</v>
      </c>
      <c r="S39" s="6">
        <v>-19.829999999999998</v>
      </c>
      <c r="T39" s="6"/>
      <c r="U39" s="6"/>
      <c r="V39" s="6"/>
      <c r="W39" s="6">
        <v>4980.17</v>
      </c>
      <c r="X39" s="2">
        <v>19</v>
      </c>
      <c r="Y39" s="10" t="s">
        <v>158</v>
      </c>
    </row>
    <row r="40" spans="1:25" ht="55.8" thickBot="1">
      <c r="A40" s="2">
        <v>748</v>
      </c>
      <c r="B40" s="2">
        <v>0</v>
      </c>
      <c r="C40" s="3">
        <v>43091</v>
      </c>
      <c r="D40" s="4">
        <v>2017</v>
      </c>
      <c r="E40" s="2">
        <v>2334</v>
      </c>
      <c r="F40" s="2">
        <v>1</v>
      </c>
      <c r="G40" s="4" t="s">
        <v>101</v>
      </c>
      <c r="H40" s="4"/>
      <c r="I40" s="10" t="s">
        <v>102</v>
      </c>
      <c r="J40" s="2">
        <v>0</v>
      </c>
      <c r="K40" s="5"/>
      <c r="L40" s="4" t="s">
        <v>20</v>
      </c>
      <c r="M40" s="4">
        <v>0</v>
      </c>
      <c r="N40" s="2">
        <v>161</v>
      </c>
      <c r="O40" s="4" t="s">
        <v>24</v>
      </c>
      <c r="P40" s="3">
        <v>43069</v>
      </c>
      <c r="Q40" s="2">
        <v>0</v>
      </c>
      <c r="R40" s="6">
        <v>3352.84</v>
      </c>
      <c r="S40" s="6"/>
      <c r="T40" s="6"/>
      <c r="U40" s="6"/>
      <c r="V40" s="6"/>
      <c r="W40" s="6">
        <v>3352.84</v>
      </c>
      <c r="X40" s="2">
        <v>19</v>
      </c>
      <c r="Y40" s="10" t="s">
        <v>159</v>
      </c>
    </row>
    <row r="41" spans="1:25" ht="55.8" thickBot="1">
      <c r="A41" s="2">
        <v>182</v>
      </c>
      <c r="B41" s="2">
        <v>0</v>
      </c>
      <c r="C41" s="3">
        <v>42825</v>
      </c>
      <c r="D41" s="4">
        <v>2017</v>
      </c>
      <c r="E41" s="2">
        <v>2561</v>
      </c>
      <c r="F41" s="2">
        <v>23</v>
      </c>
      <c r="G41" s="4" t="s">
        <v>103</v>
      </c>
      <c r="H41" s="4"/>
      <c r="I41" s="10" t="s">
        <v>104</v>
      </c>
      <c r="J41" s="2">
        <v>8032</v>
      </c>
      <c r="K41" s="5" t="s">
        <v>105</v>
      </c>
      <c r="L41" s="4" t="s">
        <v>20</v>
      </c>
      <c r="M41" s="4">
        <v>0</v>
      </c>
      <c r="N41" s="2">
        <v>42</v>
      </c>
      <c r="O41" s="4" t="s">
        <v>24</v>
      </c>
      <c r="P41" s="3">
        <v>42818</v>
      </c>
      <c r="Q41" s="2">
        <v>0</v>
      </c>
      <c r="R41" s="6">
        <v>181.52</v>
      </c>
      <c r="S41" s="6">
        <v>-181.52</v>
      </c>
      <c r="T41" s="6"/>
      <c r="U41" s="6"/>
      <c r="V41" s="6"/>
      <c r="W41" s="6"/>
      <c r="X41" s="2">
        <v>19</v>
      </c>
      <c r="Y41" s="10" t="s">
        <v>160</v>
      </c>
    </row>
    <row r="42" spans="1:25" ht="42" thickBot="1">
      <c r="A42" s="2">
        <v>1011</v>
      </c>
      <c r="B42" s="2">
        <v>0</v>
      </c>
      <c r="C42" s="3">
        <v>43098</v>
      </c>
      <c r="D42" s="4">
        <v>2017</v>
      </c>
      <c r="E42" s="2">
        <v>2664</v>
      </c>
      <c r="F42" s="2">
        <v>6</v>
      </c>
      <c r="G42" s="4" t="s">
        <v>106</v>
      </c>
      <c r="H42" s="4"/>
      <c r="I42" s="10" t="s">
        <v>107</v>
      </c>
      <c r="J42" s="2">
        <v>8338</v>
      </c>
      <c r="K42" s="5" t="s">
        <v>108</v>
      </c>
      <c r="L42" s="4" t="s">
        <v>20</v>
      </c>
      <c r="M42" s="4">
        <v>0</v>
      </c>
      <c r="N42" s="2">
        <v>175</v>
      </c>
      <c r="O42" s="4" t="s">
        <v>24</v>
      </c>
      <c r="P42" s="3">
        <v>43082</v>
      </c>
      <c r="Q42" s="2">
        <v>0</v>
      </c>
      <c r="R42" s="6">
        <v>1135.0999999999999</v>
      </c>
      <c r="S42" s="6"/>
      <c r="T42" s="6"/>
      <c r="U42" s="6"/>
      <c r="V42" s="6"/>
      <c r="W42" s="6">
        <v>1135.0999999999999</v>
      </c>
      <c r="X42" s="2">
        <v>19</v>
      </c>
      <c r="Y42" s="10" t="s">
        <v>161</v>
      </c>
    </row>
    <row r="43" spans="1:25" ht="55.8" thickBot="1">
      <c r="A43" s="2">
        <v>1012</v>
      </c>
      <c r="B43" s="2">
        <v>0</v>
      </c>
      <c r="C43" s="3">
        <v>43098</v>
      </c>
      <c r="D43" s="4">
        <v>2017</v>
      </c>
      <c r="E43" s="2">
        <v>2664</v>
      </c>
      <c r="F43" s="2">
        <v>6</v>
      </c>
      <c r="G43" s="4" t="s">
        <v>106</v>
      </c>
      <c r="H43" s="4"/>
      <c r="I43" s="10" t="s">
        <v>109</v>
      </c>
      <c r="J43" s="2">
        <v>8339</v>
      </c>
      <c r="K43" s="5" t="s">
        <v>110</v>
      </c>
      <c r="L43" s="4" t="s">
        <v>20</v>
      </c>
      <c r="M43" s="4">
        <v>0</v>
      </c>
      <c r="N43" s="2">
        <v>176</v>
      </c>
      <c r="O43" s="4" t="s">
        <v>24</v>
      </c>
      <c r="P43" s="3">
        <v>43082</v>
      </c>
      <c r="Q43" s="2">
        <v>0</v>
      </c>
      <c r="R43" s="6">
        <v>426.7</v>
      </c>
      <c r="S43" s="6"/>
      <c r="T43" s="6"/>
      <c r="U43" s="6"/>
      <c r="V43" s="6"/>
      <c r="W43" s="6">
        <v>426.7</v>
      </c>
      <c r="X43" s="2">
        <v>19</v>
      </c>
      <c r="Y43" s="10" t="s">
        <v>162</v>
      </c>
    </row>
    <row r="44" spans="1:25" ht="55.8" thickBot="1">
      <c r="A44" s="2">
        <v>1013</v>
      </c>
      <c r="B44" s="2">
        <v>0</v>
      </c>
      <c r="C44" s="3">
        <v>43098</v>
      </c>
      <c r="D44" s="4">
        <v>2017</v>
      </c>
      <c r="E44" s="2">
        <v>2664</v>
      </c>
      <c r="F44" s="2">
        <v>6</v>
      </c>
      <c r="G44" s="4" t="s">
        <v>106</v>
      </c>
      <c r="H44" s="4"/>
      <c r="I44" s="10" t="s">
        <v>111</v>
      </c>
      <c r="J44" s="2">
        <v>11</v>
      </c>
      <c r="K44" s="5" t="s">
        <v>30</v>
      </c>
      <c r="L44" s="4" t="s">
        <v>20</v>
      </c>
      <c r="M44" s="4">
        <v>0</v>
      </c>
      <c r="N44" s="2">
        <v>184</v>
      </c>
      <c r="O44" s="4" t="s">
        <v>24</v>
      </c>
      <c r="P44" s="3">
        <v>43089</v>
      </c>
      <c r="Q44" s="2">
        <v>0</v>
      </c>
      <c r="R44" s="6">
        <v>3438.2</v>
      </c>
      <c r="S44" s="6"/>
      <c r="T44" s="6"/>
      <c r="U44" s="6"/>
      <c r="V44" s="6"/>
      <c r="W44" s="6">
        <v>3438.2</v>
      </c>
      <c r="X44" s="2">
        <v>19</v>
      </c>
      <c r="Y44" s="10" t="s">
        <v>163</v>
      </c>
    </row>
    <row r="45" spans="1:25" ht="55.8" thickBot="1">
      <c r="A45" s="2">
        <v>672</v>
      </c>
      <c r="B45" s="2">
        <v>0</v>
      </c>
      <c r="C45" s="3">
        <v>42732</v>
      </c>
      <c r="D45" s="4">
        <v>2016</v>
      </c>
      <c r="E45" s="2">
        <v>2664</v>
      </c>
      <c r="F45" s="2">
        <v>8</v>
      </c>
      <c r="G45" s="4" t="s">
        <v>112</v>
      </c>
      <c r="H45" s="4"/>
      <c r="I45" s="10" t="s">
        <v>113</v>
      </c>
      <c r="J45" s="2">
        <v>7888</v>
      </c>
      <c r="K45" s="5" t="s">
        <v>114</v>
      </c>
      <c r="L45" s="4" t="s">
        <v>20</v>
      </c>
      <c r="M45" s="4">
        <v>0</v>
      </c>
      <c r="N45" s="2">
        <v>172</v>
      </c>
      <c r="O45" s="4" t="s">
        <v>24</v>
      </c>
      <c r="P45" s="3">
        <v>42727</v>
      </c>
      <c r="Q45" s="2">
        <v>0</v>
      </c>
      <c r="R45" s="6">
        <v>3000</v>
      </c>
      <c r="S45" s="6"/>
      <c r="T45" s="6"/>
      <c r="U45" s="6"/>
      <c r="V45" s="6"/>
      <c r="W45" s="6">
        <v>3000</v>
      </c>
      <c r="X45" s="2">
        <v>19</v>
      </c>
      <c r="Y45" s="10" t="s">
        <v>164</v>
      </c>
    </row>
    <row r="46" spans="1:25" ht="55.8" thickBot="1">
      <c r="A46" s="2">
        <v>497</v>
      </c>
      <c r="B46" s="2">
        <v>0</v>
      </c>
      <c r="C46" s="3">
        <v>42972</v>
      </c>
      <c r="D46" s="4">
        <v>2017</v>
      </c>
      <c r="E46" s="2">
        <v>2664</v>
      </c>
      <c r="F46" s="2">
        <v>9</v>
      </c>
      <c r="G46" s="4" t="s">
        <v>112</v>
      </c>
      <c r="H46" s="4"/>
      <c r="I46" s="10" t="s">
        <v>115</v>
      </c>
      <c r="J46" s="2">
        <v>7394</v>
      </c>
      <c r="K46" s="5" t="s">
        <v>116</v>
      </c>
      <c r="L46" s="4" t="s">
        <v>20</v>
      </c>
      <c r="M46" s="4">
        <v>0</v>
      </c>
      <c r="N46" s="2">
        <v>125</v>
      </c>
      <c r="O46" s="4" t="s">
        <v>24</v>
      </c>
      <c r="P46" s="3">
        <v>42964</v>
      </c>
      <c r="Q46" s="2">
        <v>0</v>
      </c>
      <c r="R46" s="6">
        <v>1200</v>
      </c>
      <c r="S46" s="6"/>
      <c r="T46" s="6"/>
      <c r="U46" s="6"/>
      <c r="V46" s="6"/>
      <c r="W46" s="6">
        <v>1200</v>
      </c>
      <c r="X46" s="2">
        <v>19</v>
      </c>
      <c r="Y46" s="10" t="s">
        <v>165</v>
      </c>
    </row>
    <row r="47" spans="1:25" ht="55.8" thickBot="1">
      <c r="A47" s="2">
        <v>1014</v>
      </c>
      <c r="B47" s="2">
        <v>0</v>
      </c>
      <c r="C47" s="3">
        <v>43098</v>
      </c>
      <c r="D47" s="4">
        <v>2017</v>
      </c>
      <c r="E47" s="2">
        <v>2664</v>
      </c>
      <c r="F47" s="2">
        <v>9</v>
      </c>
      <c r="G47" s="4" t="s">
        <v>112</v>
      </c>
      <c r="H47" s="4"/>
      <c r="I47" s="10" t="s">
        <v>117</v>
      </c>
      <c r="J47" s="2">
        <v>7024</v>
      </c>
      <c r="K47" s="5" t="s">
        <v>118</v>
      </c>
      <c r="L47" s="4" t="s">
        <v>20</v>
      </c>
      <c r="M47" s="4">
        <v>0</v>
      </c>
      <c r="N47" s="2">
        <v>182</v>
      </c>
      <c r="O47" s="4" t="s">
        <v>24</v>
      </c>
      <c r="P47" s="3">
        <v>43087</v>
      </c>
      <c r="Q47" s="2">
        <v>0</v>
      </c>
      <c r="R47" s="6">
        <v>1500</v>
      </c>
      <c r="S47" s="6"/>
      <c r="T47" s="6"/>
      <c r="U47" s="6"/>
      <c r="V47" s="6"/>
      <c r="W47" s="6">
        <v>1500</v>
      </c>
      <c r="X47" s="2">
        <v>19</v>
      </c>
      <c r="Y47" s="10" t="s">
        <v>166</v>
      </c>
    </row>
    <row r="48" spans="1:25" ht="42" thickBot="1">
      <c r="A48" s="2">
        <v>1015</v>
      </c>
      <c r="B48" s="2">
        <v>0</v>
      </c>
      <c r="C48" s="3">
        <v>43098</v>
      </c>
      <c r="D48" s="4">
        <v>2017</v>
      </c>
      <c r="E48" s="2">
        <v>2664</v>
      </c>
      <c r="F48" s="2">
        <v>9</v>
      </c>
      <c r="G48" s="4" t="s">
        <v>112</v>
      </c>
      <c r="H48" s="4"/>
      <c r="I48" s="10" t="s">
        <v>113</v>
      </c>
      <c r="J48" s="2">
        <v>7888</v>
      </c>
      <c r="K48" s="5" t="s">
        <v>114</v>
      </c>
      <c r="L48" s="4" t="s">
        <v>20</v>
      </c>
      <c r="M48" s="4">
        <v>0</v>
      </c>
      <c r="N48" s="2">
        <v>181</v>
      </c>
      <c r="O48" s="4" t="s">
        <v>24</v>
      </c>
      <c r="P48" s="3">
        <v>43087</v>
      </c>
      <c r="Q48" s="2">
        <v>0</v>
      </c>
      <c r="R48" s="6">
        <v>4000</v>
      </c>
      <c r="S48" s="6"/>
      <c r="T48" s="6"/>
      <c r="U48" s="6"/>
      <c r="V48" s="6"/>
      <c r="W48" s="6">
        <v>4000</v>
      </c>
      <c r="X48" s="2">
        <v>19</v>
      </c>
      <c r="Y48" s="10" t="s">
        <v>167</v>
      </c>
    </row>
    <row r="49" spans="1:25" ht="55.8" thickBot="1">
      <c r="A49" s="2">
        <v>1016</v>
      </c>
      <c r="B49" s="2">
        <v>0</v>
      </c>
      <c r="C49" s="3">
        <v>43098</v>
      </c>
      <c r="D49" s="4">
        <v>2017</v>
      </c>
      <c r="E49" s="2">
        <v>2665</v>
      </c>
      <c r="F49" s="2">
        <v>6</v>
      </c>
      <c r="G49" s="4" t="s">
        <v>106</v>
      </c>
      <c r="H49" s="4"/>
      <c r="I49" s="10" t="s">
        <v>107</v>
      </c>
      <c r="J49" s="2">
        <v>8338</v>
      </c>
      <c r="K49" s="5" t="s">
        <v>108</v>
      </c>
      <c r="L49" s="4" t="s">
        <v>20</v>
      </c>
      <c r="M49" s="4">
        <v>0</v>
      </c>
      <c r="N49" s="2">
        <v>175</v>
      </c>
      <c r="O49" s="4" t="s">
        <v>24</v>
      </c>
      <c r="P49" s="3">
        <v>43082</v>
      </c>
      <c r="Q49" s="2">
        <v>0</v>
      </c>
      <c r="R49" s="6">
        <v>60.5</v>
      </c>
      <c r="S49" s="6"/>
      <c r="T49" s="6"/>
      <c r="U49" s="6"/>
      <c r="V49" s="6"/>
      <c r="W49" s="6">
        <v>60.5</v>
      </c>
      <c r="X49" s="2">
        <v>19</v>
      </c>
      <c r="Y49" s="10" t="s">
        <v>169</v>
      </c>
    </row>
    <row r="50" spans="1:25" ht="55.8" thickBot="1">
      <c r="A50" s="2">
        <v>1017</v>
      </c>
      <c r="B50" s="2">
        <v>0</v>
      </c>
      <c r="C50" s="3">
        <v>43098</v>
      </c>
      <c r="D50" s="4">
        <v>2017</v>
      </c>
      <c r="E50" s="2">
        <v>2665</v>
      </c>
      <c r="F50" s="2">
        <v>6</v>
      </c>
      <c r="G50" s="4" t="s">
        <v>106</v>
      </c>
      <c r="H50" s="4"/>
      <c r="I50" s="10" t="s">
        <v>119</v>
      </c>
      <c r="J50" s="2">
        <v>2150</v>
      </c>
      <c r="K50" s="5" t="s">
        <v>120</v>
      </c>
      <c r="L50" s="4" t="s">
        <v>20</v>
      </c>
      <c r="M50" s="4">
        <v>0</v>
      </c>
      <c r="N50" s="2">
        <v>172</v>
      </c>
      <c r="O50" s="4" t="s">
        <v>24</v>
      </c>
      <c r="P50" s="3">
        <v>43080</v>
      </c>
      <c r="Q50" s="2">
        <v>0</v>
      </c>
      <c r="R50" s="6">
        <v>1189.5</v>
      </c>
      <c r="S50" s="6"/>
      <c r="T50" s="6"/>
      <c r="U50" s="6"/>
      <c r="V50" s="6"/>
      <c r="W50" s="6">
        <v>1189.5</v>
      </c>
      <c r="X50" s="2">
        <v>19</v>
      </c>
      <c r="Y50" s="10" t="s">
        <v>168</v>
      </c>
    </row>
    <row r="51" spans="1:25" ht="55.8" thickBot="1">
      <c r="A51" s="2">
        <v>1018</v>
      </c>
      <c r="B51" s="2">
        <v>0</v>
      </c>
      <c r="C51" s="3">
        <v>43098</v>
      </c>
      <c r="D51" s="4">
        <v>2017</v>
      </c>
      <c r="E51" s="2">
        <v>2665</v>
      </c>
      <c r="F51" s="2">
        <v>6</v>
      </c>
      <c r="G51" s="4" t="s">
        <v>106</v>
      </c>
      <c r="H51" s="4"/>
      <c r="I51" s="10" t="s">
        <v>121</v>
      </c>
      <c r="J51" s="2">
        <v>1976</v>
      </c>
      <c r="K51" s="5" t="s">
        <v>78</v>
      </c>
      <c r="L51" s="4" t="s">
        <v>20</v>
      </c>
      <c r="M51" s="4">
        <v>0</v>
      </c>
      <c r="N51" s="2">
        <v>173</v>
      </c>
      <c r="O51" s="4" t="s">
        <v>24</v>
      </c>
      <c r="P51" s="3">
        <v>43080</v>
      </c>
      <c r="Q51" s="2">
        <v>0</v>
      </c>
      <c r="R51" s="6">
        <v>150</v>
      </c>
      <c r="S51" s="6"/>
      <c r="T51" s="6"/>
      <c r="U51" s="6"/>
      <c r="V51" s="6"/>
      <c r="W51" s="6">
        <v>150</v>
      </c>
      <c r="X51" s="2">
        <v>19</v>
      </c>
      <c r="Y51" s="10" t="s">
        <v>171</v>
      </c>
    </row>
    <row r="52" spans="1:25" ht="69.599999999999994" thickBot="1">
      <c r="A52" s="2">
        <v>1028</v>
      </c>
      <c r="B52" s="2">
        <v>0</v>
      </c>
      <c r="C52" s="3">
        <v>43098</v>
      </c>
      <c r="D52" s="4">
        <v>2017</v>
      </c>
      <c r="E52" s="2">
        <v>2850</v>
      </c>
      <c r="F52" s="2">
        <v>39</v>
      </c>
      <c r="G52" s="4" t="s">
        <v>122</v>
      </c>
      <c r="H52" s="4"/>
      <c r="I52" s="10" t="s">
        <v>123</v>
      </c>
      <c r="J52" s="2">
        <v>2150</v>
      </c>
      <c r="K52" s="5" t="s">
        <v>120</v>
      </c>
      <c r="L52" s="4" t="s">
        <v>20</v>
      </c>
      <c r="M52" s="4">
        <v>0</v>
      </c>
      <c r="N52" s="2">
        <v>180</v>
      </c>
      <c r="O52" s="4" t="s">
        <v>24</v>
      </c>
      <c r="P52" s="3">
        <v>43083</v>
      </c>
      <c r="Q52" s="2">
        <v>0</v>
      </c>
      <c r="R52" s="6">
        <v>12120.16</v>
      </c>
      <c r="S52" s="6">
        <v>-1235.32</v>
      </c>
      <c r="T52" s="6"/>
      <c r="U52" s="6"/>
      <c r="V52" s="6"/>
      <c r="W52" s="6">
        <f>SUM(R52:S52)</f>
        <v>10884.84</v>
      </c>
      <c r="X52" s="2">
        <v>19</v>
      </c>
      <c r="Y52" s="10" t="s">
        <v>170</v>
      </c>
    </row>
    <row r="53" spans="1:25" ht="14.4" thickBot="1">
      <c r="R53" s="27">
        <f>SUM(R4:R52)</f>
        <v>159746.78</v>
      </c>
      <c r="S53" s="27">
        <f>SUM(S4:S52)</f>
        <v>-22924.47</v>
      </c>
      <c r="T53" s="27">
        <f t="shared" ref="T53:W53" si="0">SUM(T4:T52)</f>
        <v>0</v>
      </c>
      <c r="U53" s="27">
        <f t="shared" si="0"/>
        <v>0</v>
      </c>
      <c r="V53" s="27">
        <f t="shared" si="0"/>
        <v>0</v>
      </c>
      <c r="W53" s="27">
        <f t="shared" si="0"/>
        <v>136822.31</v>
      </c>
    </row>
  </sheetData>
  <sortState ref="A1:Y653">
    <sortCondition ref="X1"/>
  </sortState>
  <mergeCells count="2">
    <mergeCell ref="A1:Y1"/>
    <mergeCell ref="A2:Y2"/>
  </mergeCells>
  <pageMargins left="0.15748031496062992" right="0.19685039370078741" top="0.19685039370078741" bottom="0.19685039370078741" header="0.11811023622047245" footer="0.31496062992125984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Aramini Socio cult.comp.uscita </vt:lpstr>
      <vt:lpstr>'Aramini Socio cult.comp.uscita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2018-06-05T09:56:36Z</cp:lastPrinted>
  <dcterms:created xsi:type="dcterms:W3CDTF">2018-02-15T15:57:09Z</dcterms:created>
  <dcterms:modified xsi:type="dcterms:W3CDTF">2018-06-05T09:56:48Z</dcterms:modified>
</cp:coreProperties>
</file>