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Aramini socio cult.comp.17" sheetId="2" r:id="rId1"/>
  </sheets>
  <calcPr calcId="125725" refMode="R1C1"/>
</workbook>
</file>

<file path=xl/calcChain.xml><?xml version="1.0" encoding="utf-8"?>
<calcChain xmlns="http://schemas.openxmlformats.org/spreadsheetml/2006/main">
  <c r="V6" i="2"/>
  <c r="V18" s="1"/>
  <c r="W18"/>
  <c r="U18"/>
  <c r="T18"/>
  <c r="S18"/>
  <c r="R18"/>
  <c r="V15"/>
  <c r="Q18"/>
</calcChain>
</file>

<file path=xl/sharedStrings.xml><?xml version="1.0" encoding="utf-8"?>
<sst xmlns="http://schemas.openxmlformats.org/spreadsheetml/2006/main" count="94" uniqueCount="61">
  <si>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</si>
  <si>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</si>
  <si>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</si>
  <si>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</si>
  <si>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</si>
  <si>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</si>
  <si>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</si>
  <si>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</si>
  <si>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</si>
  <si>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</si>
  <si>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</si>
  <si>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</si>
  <si>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</si>
  <si>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</si>
  <si>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</si>
  <si>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</si>
  <si>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Incassare</t>
  </si>
  <si>
    <t>Cod. resp.</t>
  </si>
  <si>
    <t>Tipo perfezionamento</t>
  </si>
  <si>
    <t>CO</t>
  </si>
  <si>
    <t>2.01.01.02.003</t>
  </si>
  <si>
    <t>CONTRIBUTO AUTORITA' AMBITO PER CENTRI AGGREGAZIONE ESTIVA 2017</t>
  </si>
  <si>
    <t>COMUNE DI NORCIA</t>
  </si>
  <si>
    <t>2.01.03.01.999</t>
  </si>
  <si>
    <t>contributo pubblicitario festa S.Rita 2017</t>
  </si>
  <si>
    <t>INTESA SANPAOLO SPA</t>
  </si>
  <si>
    <t>NP</t>
  </si>
  <si>
    <t>REGIONE DELL`UMBRIA</t>
  </si>
  <si>
    <t>3.01.02.01.008</t>
  </si>
  <si>
    <t>Rette Scuola Materna gennaio-giugno 2017 saldo</t>
  </si>
  <si>
    <t>Rette Scuola Materna 2017 settembre-dicembre 2017</t>
  </si>
  <si>
    <t>Rette mensa scolastica scuola obbligo settembre-dicembre 2017</t>
  </si>
  <si>
    <t>3.01.02.01.006</t>
  </si>
  <si>
    <t>Utilizzo Campo Calcio mese agosto 2017</t>
  </si>
  <si>
    <t>3.01.02.01.016</t>
  </si>
  <si>
    <t>RETTE TRASPORTO SCOLASTICO 2017/2018 RATA UNICA/RIDOTTA</t>
  </si>
  <si>
    <t>Rette trasporto scolastico in pagamento rateale 1^ rata settembre-dicembre 2017</t>
  </si>
  <si>
    <t>4.02.01.02.001</t>
  </si>
  <si>
    <t>CONTRIBUTO REG.LE EMERGENZA SISMICA AGOSTO-OTTOBRE 2016 ACQUISTO SCAFFALATURE E ARMADI DELOCALIZZAZIONE BIBLIOTECA COMUNALE INAGIBILE</t>
  </si>
  <si>
    <t>( 4.02.01.02.001 ) CONTRIBUTO REG.LE EMERGENZA SISMICA AGOSTO-OTTOBRE 2016 ACQUISTO SCAFFALATURE E ARMADI DELOCALIZZAZIONE BIBLIOTECA COMUNALE INAGIBILE CORR.U 2850/22</t>
  </si>
  <si>
    <t>CONTRIBUTO REG.LE EMERGENZA EVENTI SISMICI 2016- ACQUISTO SCAFFALATURE ARCHIVIO COMUNALE IN SOSTITUZIONE DI QUELLE DANNEGGIATE</t>
  </si>
  <si>
    <t>L.R.24/2003 ANNUALITA' 2014-CONTRIBUTO REG.LE PER INTERVENTI DI RESTAURO BENI MOBILI CIRCUITO MUSEALE URBANO</t>
  </si>
  <si>
    <t>DF</t>
  </si>
  <si>
    <t>CONTRIBUTO REGIONALE ACQUISTO MATERIALE BIBLIOGRAFICO E DOCUMENTARIO</t>
  </si>
  <si>
    <t>Reimputati 2018</t>
  </si>
  <si>
    <t>Reimputati 2019</t>
  </si>
  <si>
    <t>Da riportare 2018</t>
  </si>
  <si>
    <t>Crediti di  Dubbia Esigibilita'</t>
  </si>
  <si>
    <t>RENDICONTO ESERCIZIO 2017 ELENCO ACCERTAMENTI DA COMPETENZA 2017 DA RIPORTARE-</t>
  </si>
  <si>
    <t>Rideterminati posit.magg.entrate</t>
  </si>
  <si>
    <t>Rideterminati neg.min.entrate</t>
  </si>
  <si>
    <t>Mantenere a residui 2017 contributo in attesa di erogazione.</t>
  </si>
  <si>
    <t>Mantenere a residui 2017 rette non pagate come da elenco</t>
  </si>
  <si>
    <t>Mantenere a residui 201 7fatture non pagate come da elenco</t>
  </si>
  <si>
    <t>Contributo a rendicontazione in attesa di erogazione.</t>
  </si>
  <si>
    <t>Contributo a rendicontazione in attesa di erogazione. Eliminata  economia anche in uscita</t>
  </si>
  <si>
    <t xml:space="preserve"> SIG.ARAMINI ANGELO      RESPONSABILE  AREA SOCIO CULTURALE ALLEGATO ALLA DETERMINA n.72 del 24/5/2018 ALL.3</t>
  </si>
  <si>
    <t>2.01.01.02.001</t>
  </si>
  <si>
    <t>EMERGENZA SISMA 24/8/2016 CONTRIBUTO REG.LE PER ACQUISTO BENI DI CONSUMO E SERVIZI CORR.U 1100/5-6-7-8-9 ecc</t>
  </si>
  <si>
    <t>RE</t>
  </si>
  <si>
    <t>Eliminata economia anche in uscita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</si>
</sst>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rgb="FF305E9A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/>
      <top style="medium">
        <color rgb="FF305E9A"/>
      </top>
      <bottom style="medium">
        <color rgb="FF305E9A"/>
      </bottom>
      <diagonal/>
    </border>
    <border>
      <left/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1" fillId="0" borderId="0" xfId="0" applyFont="1"/>
    <xf numFmtId="0" fontId="22" fillId="33" borderId="0" xfId="0" applyFont="1" applyFill="1" applyAlignment="1">
      <alignment horizontal="center" vertical="center" wrapText="1"/>
    </xf>
    <xf numFmtId="4" fontId="22" fillId="33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wrapText="1"/>
    </xf>
    <xf numFmtId="4" fontId="21" fillId="0" borderId="10" xfId="0" applyNumberFormat="1" applyFont="1" applyBorder="1" applyAlignment="1">
      <alignment horizontal="right"/>
    </xf>
    <xf numFmtId="14" fontId="21" fillId="0" borderId="10" xfId="0" applyNumberFormat="1" applyFont="1" applyBorder="1" applyAlignment="1">
      <alignment horizontal="right"/>
    </xf>
    <xf numFmtId="0" fontId="21" fillId="0" borderId="10" xfId="0" applyFont="1" applyBorder="1" applyAlignment="1">
      <alignment horizontal="right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4" fontId="21" fillId="0" borderId="11" xfId="0" applyNumberFormat="1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4" fontId="21" fillId="0" borderId="10" xfId="0" applyNumberFormat="1" applyFont="1" applyBorder="1"/>
    <xf numFmtId="0" fontId="22" fillId="33" borderId="0" xfId="0" applyFont="1" applyFill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right"/>
    </xf>
    <xf numFmtId="14" fontId="23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 vertical="top" wrapText="1"/>
    </xf>
    <xf numFmtId="4" fontId="23" fillId="0" borderId="10" xfId="0" applyNumberFormat="1" applyFont="1" applyBorder="1" applyAlignment="1">
      <alignment horizontal="right"/>
    </xf>
    <xf numFmtId="2" fontId="23" fillId="0" borderId="10" xfId="0" applyNumberFormat="1" applyFont="1" applyBorder="1" applyAlignment="1">
      <alignment horizontal="left" vertical="top" wrapText="1"/>
    </xf>
    <xf numFmtId="0" fontId="23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showGridLines="0" tabSelected="1" view="pageBreakPreview" zoomScale="60" zoomScaleNormal="100" workbookViewId="0">
      <selection activeCell="W7" sqref="W7"/>
    </sheetView>
  </sheetViews>
  <sheetFormatPr defaultRowHeight="10.199999999999999"/>
  <cols>
    <col min="1" max="1" width="4.6640625" style="1" customWidth="1"/>
    <col min="2" max="2" width="5.5546875" style="1" customWidth="1"/>
    <col min="3" max="3" width="11" style="1" bestFit="1" customWidth="1"/>
    <col min="4" max="4" width="8.21875" style="1" customWidth="1"/>
    <col min="5" max="5" width="5.33203125" style="1" customWidth="1"/>
    <col min="6" max="6" width="4.44140625" style="1" customWidth="1"/>
    <col min="7" max="7" width="14.44140625" style="1" bestFit="1" customWidth="1"/>
    <col min="8" max="8" width="3" style="1" customWidth="1"/>
    <col min="9" max="9" width="35.5546875" style="3" bestFit="1" customWidth="1"/>
    <col min="10" max="10" width="7.77734375" style="1" customWidth="1"/>
    <col min="11" max="11" width="21.6640625" style="4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3.21875" style="2" customWidth="1"/>
    <col min="18" max="18" width="16.88671875" style="1" bestFit="1" customWidth="1"/>
    <col min="19" max="19" width="16.88671875" style="1" customWidth="1"/>
    <col min="20" max="20" width="14.5546875" style="1" customWidth="1"/>
    <col min="21" max="21" width="16.21875" style="1" bestFit="1" customWidth="1"/>
    <col min="22" max="22" width="14.6640625" style="1" customWidth="1"/>
    <col min="23" max="23" width="21.109375" style="1" customWidth="1"/>
    <col min="24" max="24" width="10.88671875" style="1" bestFit="1" customWidth="1"/>
    <col min="25" max="25" width="26.77734375" style="3" customWidth="1"/>
    <col min="26" max="16384" width="8.88671875" style="1"/>
  </cols>
  <sheetData>
    <row r="1" spans="1:25" s="5" customFormat="1" ht="13.8">
      <c r="A1" s="25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5" customFormat="1" ht="13.8">
      <c r="A2" s="25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s="8" customFormat="1" ht="40.200000000000003" thickBo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7" t="s">
        <v>16</v>
      </c>
      <c r="R3" s="6" t="s">
        <v>49</v>
      </c>
      <c r="S3" s="6" t="s">
        <v>50</v>
      </c>
      <c r="T3" s="6" t="s">
        <v>44</v>
      </c>
      <c r="U3" s="6" t="s">
        <v>45</v>
      </c>
      <c r="V3" s="6" t="s">
        <v>46</v>
      </c>
      <c r="W3" s="6" t="s">
        <v>47</v>
      </c>
      <c r="X3" s="6" t="s">
        <v>17</v>
      </c>
      <c r="Y3" s="23" t="s">
        <v>18</v>
      </c>
    </row>
    <row r="4" spans="1:25" s="5" customFormat="1" ht="40.200000000000003" thickBot="1">
      <c r="A4" s="9">
        <v>144</v>
      </c>
      <c r="B4" s="9">
        <v>0</v>
      </c>
      <c r="C4" s="10">
        <v>43100</v>
      </c>
      <c r="D4" s="11">
        <v>2017</v>
      </c>
      <c r="E4" s="9">
        <v>150</v>
      </c>
      <c r="F4" s="9">
        <v>14</v>
      </c>
      <c r="G4" s="11" t="s">
        <v>20</v>
      </c>
      <c r="H4" s="11"/>
      <c r="I4" s="12" t="s">
        <v>21</v>
      </c>
      <c r="J4" s="9">
        <v>2613</v>
      </c>
      <c r="K4" s="13" t="s">
        <v>22</v>
      </c>
      <c r="L4" s="11" t="s">
        <v>19</v>
      </c>
      <c r="M4" s="11">
        <v>0</v>
      </c>
      <c r="N4" s="9">
        <v>0</v>
      </c>
      <c r="O4" s="11"/>
      <c r="P4" s="11"/>
      <c r="Q4" s="20">
        <v>9776</v>
      </c>
      <c r="R4" s="14"/>
      <c r="S4" s="14"/>
      <c r="T4" s="14"/>
      <c r="U4" s="14"/>
      <c r="V4" s="14">
        <v>9776</v>
      </c>
      <c r="W4" s="14"/>
      <c r="X4" s="21">
        <v>19</v>
      </c>
      <c r="Y4" s="12" t="s">
        <v>51</v>
      </c>
    </row>
    <row r="5" spans="1:25" s="5" customFormat="1" ht="40.200000000000003" thickBot="1">
      <c r="A5" s="9">
        <v>8</v>
      </c>
      <c r="B5" s="9">
        <v>0</v>
      </c>
      <c r="C5" s="10">
        <v>42884</v>
      </c>
      <c r="D5" s="11">
        <v>2017</v>
      </c>
      <c r="E5" s="9">
        <v>218</v>
      </c>
      <c r="F5" s="9">
        <v>6</v>
      </c>
      <c r="G5" s="11" t="s">
        <v>23</v>
      </c>
      <c r="H5" s="11"/>
      <c r="I5" s="12" t="s">
        <v>24</v>
      </c>
      <c r="J5" s="9">
        <v>7868</v>
      </c>
      <c r="K5" s="13" t="s">
        <v>25</v>
      </c>
      <c r="L5" s="11" t="s">
        <v>19</v>
      </c>
      <c r="M5" s="11">
        <v>0</v>
      </c>
      <c r="N5" s="9">
        <v>6211</v>
      </c>
      <c r="O5" s="11" t="s">
        <v>26</v>
      </c>
      <c r="P5" s="11"/>
      <c r="Q5" s="20">
        <v>1000</v>
      </c>
      <c r="R5" s="14"/>
      <c r="S5" s="14"/>
      <c r="T5" s="14"/>
      <c r="U5" s="14"/>
      <c r="V5" s="20">
        <v>1000</v>
      </c>
      <c r="W5" s="14"/>
      <c r="X5" s="21">
        <v>19</v>
      </c>
      <c r="Y5" s="12" t="s">
        <v>51</v>
      </c>
    </row>
    <row r="6" spans="1:25" s="33" customFormat="1" ht="54.6" customHeight="1" thickBot="1">
      <c r="A6" s="27">
        <v>15</v>
      </c>
      <c r="B6" s="27">
        <v>0</v>
      </c>
      <c r="C6" s="28">
        <v>42735</v>
      </c>
      <c r="D6" s="29">
        <v>2016</v>
      </c>
      <c r="E6" s="27">
        <v>230</v>
      </c>
      <c r="F6" s="27">
        <v>1</v>
      </c>
      <c r="G6" s="29" t="s">
        <v>57</v>
      </c>
      <c r="H6" s="29"/>
      <c r="I6" s="30" t="s">
        <v>58</v>
      </c>
      <c r="J6" s="27">
        <v>122</v>
      </c>
      <c r="K6" s="30" t="s">
        <v>27</v>
      </c>
      <c r="L6" s="29" t="s">
        <v>59</v>
      </c>
      <c r="M6" s="29">
        <v>2016</v>
      </c>
      <c r="N6" s="27">
        <v>0</v>
      </c>
      <c r="O6" s="29"/>
      <c r="P6" s="29"/>
      <c r="Q6" s="14">
        <v>5127.3100000000004</v>
      </c>
      <c r="R6" s="14">
        <v>-5127.3100000000004</v>
      </c>
      <c r="S6" s="14"/>
      <c r="T6" s="14"/>
      <c r="U6" s="14"/>
      <c r="V6" s="14">
        <f>SUM(Q6:R6)</f>
        <v>0</v>
      </c>
      <c r="W6" s="31"/>
      <c r="X6" s="31"/>
      <c r="Y6" s="32" t="s">
        <v>60</v>
      </c>
    </row>
    <row r="7" spans="1:25" s="5" customFormat="1" ht="27" thickBot="1">
      <c r="A7" s="9">
        <v>64</v>
      </c>
      <c r="B7" s="9">
        <v>0</v>
      </c>
      <c r="C7" s="10">
        <v>43100</v>
      </c>
      <c r="D7" s="11">
        <v>2017</v>
      </c>
      <c r="E7" s="9">
        <v>286</v>
      </c>
      <c r="F7" s="9">
        <v>1</v>
      </c>
      <c r="G7" s="11" t="s">
        <v>28</v>
      </c>
      <c r="H7" s="11"/>
      <c r="I7" s="12" t="s">
        <v>29</v>
      </c>
      <c r="J7" s="9">
        <v>0</v>
      </c>
      <c r="K7" s="13"/>
      <c r="L7" s="11" t="s">
        <v>19</v>
      </c>
      <c r="M7" s="11">
        <v>0</v>
      </c>
      <c r="N7" s="9">
        <v>0</v>
      </c>
      <c r="O7" s="11"/>
      <c r="P7" s="11"/>
      <c r="Q7" s="20">
        <v>1677.05</v>
      </c>
      <c r="R7" s="14"/>
      <c r="S7" s="14"/>
      <c r="T7" s="14"/>
      <c r="U7" s="14"/>
      <c r="V7" s="20">
        <v>1677.05</v>
      </c>
      <c r="W7" s="14">
        <v>1677.05</v>
      </c>
      <c r="X7" s="21">
        <v>19</v>
      </c>
      <c r="Y7" s="12" t="s">
        <v>52</v>
      </c>
    </row>
    <row r="8" spans="1:25" s="5" customFormat="1" ht="27" thickBot="1">
      <c r="A8" s="9">
        <v>65</v>
      </c>
      <c r="B8" s="9">
        <v>0</v>
      </c>
      <c r="C8" s="10">
        <v>43100</v>
      </c>
      <c r="D8" s="11">
        <v>2017</v>
      </c>
      <c r="E8" s="9">
        <v>286</v>
      </c>
      <c r="F8" s="9">
        <v>1</v>
      </c>
      <c r="G8" s="11" t="s">
        <v>28</v>
      </c>
      <c r="H8" s="11"/>
      <c r="I8" s="12" t="s">
        <v>30</v>
      </c>
      <c r="J8" s="9">
        <v>0</v>
      </c>
      <c r="K8" s="13"/>
      <c r="L8" s="11" t="s">
        <v>19</v>
      </c>
      <c r="M8" s="11">
        <v>0</v>
      </c>
      <c r="N8" s="9">
        <v>0</v>
      </c>
      <c r="O8" s="11"/>
      <c r="P8" s="11"/>
      <c r="Q8" s="20">
        <v>6761.75</v>
      </c>
      <c r="R8" s="14"/>
      <c r="S8" s="14"/>
      <c r="T8" s="14"/>
      <c r="U8" s="14"/>
      <c r="V8" s="20">
        <v>6761.75</v>
      </c>
      <c r="W8" s="14">
        <v>6761.75</v>
      </c>
      <c r="X8" s="21">
        <v>19</v>
      </c>
      <c r="Y8" s="12" t="s">
        <v>52</v>
      </c>
    </row>
    <row r="9" spans="1:25" s="5" customFormat="1" ht="27" thickBot="1">
      <c r="A9" s="9">
        <v>66</v>
      </c>
      <c r="B9" s="9">
        <v>0</v>
      </c>
      <c r="C9" s="10">
        <v>43100</v>
      </c>
      <c r="D9" s="11">
        <v>2017</v>
      </c>
      <c r="E9" s="9">
        <v>286</v>
      </c>
      <c r="F9" s="9">
        <v>2</v>
      </c>
      <c r="G9" s="11" t="s">
        <v>28</v>
      </c>
      <c r="H9" s="11"/>
      <c r="I9" s="12" t="s">
        <v>31</v>
      </c>
      <c r="J9" s="9">
        <v>0</v>
      </c>
      <c r="K9" s="13"/>
      <c r="L9" s="11" t="s">
        <v>19</v>
      </c>
      <c r="M9" s="11">
        <v>0</v>
      </c>
      <c r="N9" s="9">
        <v>0</v>
      </c>
      <c r="O9" s="11"/>
      <c r="P9" s="11"/>
      <c r="Q9" s="20">
        <v>3330.95</v>
      </c>
      <c r="R9" s="14"/>
      <c r="S9" s="14"/>
      <c r="T9" s="14"/>
      <c r="U9" s="14"/>
      <c r="V9" s="20">
        <v>3330.95</v>
      </c>
      <c r="W9" s="14">
        <v>3330.95</v>
      </c>
      <c r="X9" s="21">
        <v>19</v>
      </c>
      <c r="Y9" s="12" t="s">
        <v>52</v>
      </c>
    </row>
    <row r="10" spans="1:25" s="5" customFormat="1" ht="40.200000000000003" thickBot="1">
      <c r="A10" s="9">
        <v>36</v>
      </c>
      <c r="B10" s="9">
        <v>0</v>
      </c>
      <c r="C10" s="10">
        <v>42991</v>
      </c>
      <c r="D10" s="11">
        <v>2017</v>
      </c>
      <c r="E10" s="9">
        <v>336</v>
      </c>
      <c r="F10" s="9">
        <v>1</v>
      </c>
      <c r="G10" s="11" t="s">
        <v>32</v>
      </c>
      <c r="H10" s="11"/>
      <c r="I10" s="12" t="s">
        <v>33</v>
      </c>
      <c r="J10" s="9">
        <v>0</v>
      </c>
      <c r="K10" s="13"/>
      <c r="L10" s="11" t="s">
        <v>19</v>
      </c>
      <c r="M10" s="11">
        <v>0</v>
      </c>
      <c r="N10" s="9">
        <v>0</v>
      </c>
      <c r="O10" s="11"/>
      <c r="P10" s="11"/>
      <c r="Q10" s="20">
        <v>240</v>
      </c>
      <c r="R10" s="14"/>
      <c r="S10" s="14"/>
      <c r="T10" s="14"/>
      <c r="U10" s="14"/>
      <c r="V10" s="20">
        <v>240</v>
      </c>
      <c r="W10" s="14">
        <v>240</v>
      </c>
      <c r="X10" s="21">
        <v>19</v>
      </c>
      <c r="Y10" s="12" t="s">
        <v>53</v>
      </c>
    </row>
    <row r="11" spans="1:25" s="5" customFormat="1" ht="27" thickBot="1">
      <c r="A11" s="9">
        <v>45</v>
      </c>
      <c r="B11" s="9">
        <v>0</v>
      </c>
      <c r="C11" s="10">
        <v>43060</v>
      </c>
      <c r="D11" s="11">
        <v>2017</v>
      </c>
      <c r="E11" s="9">
        <v>468</v>
      </c>
      <c r="F11" s="9">
        <v>2</v>
      </c>
      <c r="G11" s="11" t="s">
        <v>34</v>
      </c>
      <c r="H11" s="11"/>
      <c r="I11" s="12" t="s">
        <v>35</v>
      </c>
      <c r="J11" s="9">
        <v>0</v>
      </c>
      <c r="K11" s="13"/>
      <c r="L11" s="11" t="s">
        <v>19</v>
      </c>
      <c r="M11" s="11">
        <v>0</v>
      </c>
      <c r="N11" s="9">
        <v>0</v>
      </c>
      <c r="O11" s="11"/>
      <c r="P11" s="11"/>
      <c r="Q11" s="20">
        <v>1489.5</v>
      </c>
      <c r="R11" s="14"/>
      <c r="S11" s="14"/>
      <c r="T11" s="14"/>
      <c r="U11" s="14"/>
      <c r="V11" s="20">
        <v>1489.5</v>
      </c>
      <c r="W11" s="14">
        <v>1489.5</v>
      </c>
      <c r="X11" s="21">
        <v>19</v>
      </c>
      <c r="Y11" s="12" t="s">
        <v>52</v>
      </c>
    </row>
    <row r="12" spans="1:25" s="5" customFormat="1" ht="27" thickBot="1">
      <c r="A12" s="9">
        <v>67</v>
      </c>
      <c r="B12" s="9">
        <v>0</v>
      </c>
      <c r="C12" s="10">
        <v>43100</v>
      </c>
      <c r="D12" s="11">
        <v>2017</v>
      </c>
      <c r="E12" s="9">
        <v>468</v>
      </c>
      <c r="F12" s="9">
        <v>2</v>
      </c>
      <c r="G12" s="11" t="s">
        <v>34</v>
      </c>
      <c r="H12" s="11"/>
      <c r="I12" s="12" t="s">
        <v>36</v>
      </c>
      <c r="J12" s="9">
        <v>0</v>
      </c>
      <c r="K12" s="13"/>
      <c r="L12" s="11" t="s">
        <v>19</v>
      </c>
      <c r="M12" s="11">
        <v>0</v>
      </c>
      <c r="N12" s="9">
        <v>0</v>
      </c>
      <c r="O12" s="11"/>
      <c r="P12" s="11"/>
      <c r="Q12" s="20">
        <v>2344.1799999999998</v>
      </c>
      <c r="R12" s="14"/>
      <c r="S12" s="14"/>
      <c r="T12" s="14"/>
      <c r="U12" s="14"/>
      <c r="V12" s="20">
        <v>2344.1799999999998</v>
      </c>
      <c r="W12" s="14">
        <v>2344.1799999999998</v>
      </c>
      <c r="X12" s="21">
        <v>19</v>
      </c>
      <c r="Y12" s="12" t="s">
        <v>52</v>
      </c>
    </row>
    <row r="13" spans="1:25" s="17" customFormat="1" ht="66.599999999999994" thickBot="1">
      <c r="A13" s="9">
        <v>30</v>
      </c>
      <c r="B13" s="9">
        <v>0</v>
      </c>
      <c r="C13" s="15">
        <v>42916</v>
      </c>
      <c r="D13" s="9">
        <v>2017</v>
      </c>
      <c r="E13" s="9">
        <v>580</v>
      </c>
      <c r="F13" s="9">
        <v>18</v>
      </c>
      <c r="G13" s="9" t="s">
        <v>37</v>
      </c>
      <c r="H13" s="9"/>
      <c r="I13" s="12" t="s">
        <v>38</v>
      </c>
      <c r="J13" s="9">
        <v>122</v>
      </c>
      <c r="K13" s="16" t="s">
        <v>27</v>
      </c>
      <c r="L13" s="9" t="s">
        <v>19</v>
      </c>
      <c r="M13" s="9">
        <v>0</v>
      </c>
      <c r="N13" s="9">
        <v>0</v>
      </c>
      <c r="O13" s="9"/>
      <c r="P13" s="9"/>
      <c r="Q13" s="20">
        <v>22000</v>
      </c>
      <c r="R13" s="14"/>
      <c r="S13" s="14"/>
      <c r="T13" s="14"/>
      <c r="U13" s="14"/>
      <c r="V13" s="20">
        <v>22000</v>
      </c>
      <c r="W13" s="14"/>
      <c r="X13" s="21">
        <v>19</v>
      </c>
      <c r="Y13" s="12" t="s">
        <v>54</v>
      </c>
    </row>
    <row r="14" spans="1:25" s="5" customFormat="1" ht="93" thickBot="1">
      <c r="A14" s="9">
        <v>103</v>
      </c>
      <c r="B14" s="9">
        <v>0</v>
      </c>
      <c r="C14" s="10">
        <v>43100</v>
      </c>
      <c r="D14" s="11">
        <v>2017</v>
      </c>
      <c r="E14" s="9">
        <v>580</v>
      </c>
      <c r="F14" s="9">
        <v>18</v>
      </c>
      <c r="G14" s="11" t="s">
        <v>37</v>
      </c>
      <c r="H14" s="11"/>
      <c r="I14" s="12" t="s">
        <v>39</v>
      </c>
      <c r="J14" s="9">
        <v>122</v>
      </c>
      <c r="K14" s="13" t="s">
        <v>27</v>
      </c>
      <c r="L14" s="11" t="s">
        <v>19</v>
      </c>
      <c r="M14" s="11">
        <v>0</v>
      </c>
      <c r="N14" s="9">
        <v>0</v>
      </c>
      <c r="O14" s="11"/>
      <c r="P14" s="11"/>
      <c r="Q14" s="20">
        <v>347.96</v>
      </c>
      <c r="R14" s="14"/>
      <c r="S14" s="14"/>
      <c r="T14" s="14"/>
      <c r="U14" s="14"/>
      <c r="V14" s="20">
        <v>347.96</v>
      </c>
      <c r="W14" s="14"/>
      <c r="X14" s="21">
        <v>19</v>
      </c>
      <c r="Y14" s="12" t="s">
        <v>54</v>
      </c>
    </row>
    <row r="15" spans="1:25" s="5" customFormat="1" ht="66.599999999999994" thickBot="1">
      <c r="A15" s="9">
        <v>159</v>
      </c>
      <c r="B15" s="9">
        <v>0</v>
      </c>
      <c r="C15" s="10">
        <v>43100</v>
      </c>
      <c r="D15" s="11">
        <v>2017</v>
      </c>
      <c r="E15" s="9">
        <v>580</v>
      </c>
      <c r="F15" s="9">
        <v>37</v>
      </c>
      <c r="G15" s="11" t="s">
        <v>37</v>
      </c>
      <c r="H15" s="11"/>
      <c r="I15" s="12" t="s">
        <v>40</v>
      </c>
      <c r="J15" s="9">
        <v>122</v>
      </c>
      <c r="K15" s="13" t="s">
        <v>27</v>
      </c>
      <c r="L15" s="11" t="s">
        <v>19</v>
      </c>
      <c r="M15" s="11">
        <v>0</v>
      </c>
      <c r="N15" s="9">
        <v>0</v>
      </c>
      <c r="O15" s="11"/>
      <c r="P15" s="11"/>
      <c r="Q15" s="20">
        <v>12120.16</v>
      </c>
      <c r="R15" s="24">
        <v>-1235.32</v>
      </c>
      <c r="S15" s="14"/>
      <c r="T15" s="14"/>
      <c r="U15" s="14"/>
      <c r="V15" s="14">
        <f>SUM(Q15:R15)</f>
        <v>10884.84</v>
      </c>
      <c r="W15" s="14"/>
      <c r="X15" s="21">
        <v>19</v>
      </c>
      <c r="Y15" s="12" t="s">
        <v>55</v>
      </c>
    </row>
    <row r="16" spans="1:25" s="5" customFormat="1" ht="53.4" thickBot="1">
      <c r="A16" s="9">
        <v>96</v>
      </c>
      <c r="B16" s="9">
        <v>0</v>
      </c>
      <c r="C16" s="10">
        <v>42735</v>
      </c>
      <c r="D16" s="11">
        <v>2016</v>
      </c>
      <c r="E16" s="9">
        <v>588</v>
      </c>
      <c r="F16" s="9">
        <v>7</v>
      </c>
      <c r="G16" s="11" t="s">
        <v>37</v>
      </c>
      <c r="H16" s="11"/>
      <c r="I16" s="12" t="s">
        <v>41</v>
      </c>
      <c r="J16" s="9">
        <v>122</v>
      </c>
      <c r="K16" s="13" t="s">
        <v>27</v>
      </c>
      <c r="L16" s="11" t="s">
        <v>19</v>
      </c>
      <c r="M16" s="11">
        <v>0</v>
      </c>
      <c r="N16" s="9">
        <v>14984</v>
      </c>
      <c r="O16" s="11" t="s">
        <v>42</v>
      </c>
      <c r="P16" s="10">
        <v>42002</v>
      </c>
      <c r="Q16" s="20">
        <v>7000</v>
      </c>
      <c r="R16" s="14"/>
      <c r="S16" s="14"/>
      <c r="T16" s="14"/>
      <c r="U16" s="14"/>
      <c r="V16" s="14">
        <v>7000</v>
      </c>
      <c r="W16" s="14"/>
      <c r="X16" s="21">
        <v>19</v>
      </c>
      <c r="Y16" s="12" t="s">
        <v>54</v>
      </c>
    </row>
    <row r="17" spans="1:25" s="5" customFormat="1" ht="40.200000000000003" thickBot="1">
      <c r="A17" s="9">
        <v>97</v>
      </c>
      <c r="B17" s="9">
        <v>0</v>
      </c>
      <c r="C17" s="10">
        <v>42735</v>
      </c>
      <c r="D17" s="11">
        <v>2016</v>
      </c>
      <c r="E17" s="9">
        <v>588</v>
      </c>
      <c r="F17" s="9">
        <v>8</v>
      </c>
      <c r="G17" s="11" t="s">
        <v>37</v>
      </c>
      <c r="H17" s="11"/>
      <c r="I17" s="12" t="s">
        <v>43</v>
      </c>
      <c r="J17" s="9">
        <v>122</v>
      </c>
      <c r="K17" s="13" t="s">
        <v>27</v>
      </c>
      <c r="L17" s="11" t="s">
        <v>19</v>
      </c>
      <c r="M17" s="11">
        <v>0</v>
      </c>
      <c r="N17" s="9">
        <v>10648</v>
      </c>
      <c r="O17" s="11" t="s">
        <v>42</v>
      </c>
      <c r="P17" s="10">
        <v>42368</v>
      </c>
      <c r="Q17" s="20">
        <v>3000</v>
      </c>
      <c r="R17" s="14"/>
      <c r="S17" s="14"/>
      <c r="T17" s="14"/>
      <c r="U17" s="14"/>
      <c r="V17" s="14">
        <v>3000</v>
      </c>
      <c r="W17" s="14"/>
      <c r="X17" s="21">
        <v>19</v>
      </c>
      <c r="Y17" s="12" t="s">
        <v>54</v>
      </c>
    </row>
    <row r="18" spans="1:25" s="5" customFormat="1" ht="13.8" thickBot="1">
      <c r="I18" s="18"/>
      <c r="K18" s="19"/>
      <c r="Q18" s="22">
        <f>SUM(Q4:Q17)</f>
        <v>76214.86</v>
      </c>
      <c r="R18" s="22">
        <f>SUM(R4:R17)</f>
        <v>-6362.63</v>
      </c>
      <c r="S18" s="22">
        <f t="shared" ref="S18:W18" si="0">SUM(S4:S17)</f>
        <v>0</v>
      </c>
      <c r="T18" s="22">
        <f t="shared" si="0"/>
        <v>0</v>
      </c>
      <c r="U18" s="22">
        <f t="shared" si="0"/>
        <v>0</v>
      </c>
      <c r="V18" s="22">
        <f t="shared" si="0"/>
        <v>69852.23</v>
      </c>
      <c r="W18" s="22">
        <f t="shared" si="0"/>
        <v>15843.43</v>
      </c>
      <c r="Y18" s="18"/>
    </row>
  </sheetData>
  <sortState ref="A3:Y154">
    <sortCondition ref="X1"/>
  </sortState>
  <mergeCells count="2">
    <mergeCell ref="A1:Y1"/>
    <mergeCell ref="A2:Y2"/>
  </mergeCells>
  <pageMargins left="0.15748031496062992" right="0.15748031496062992" top="0.19685039370078741" bottom="0.19685039370078741" header="0.11811023622047245" footer="0.11811023622047245"/>
  <pageSetup paperSize="9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Aramini socio cult.comp.17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2018-06-12T11:33:33Z</cp:lastPrinted>
  <dcterms:created xsi:type="dcterms:W3CDTF">2018-02-14T08:49:24Z</dcterms:created>
  <dcterms:modified xsi:type="dcterms:W3CDTF">2018-06-12T11:36:29Z</dcterms:modified>
</cp:coreProperties>
</file>