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X16" i="1"/>
  <c r="W11"/>
  <c r="W16" s="1"/>
  <c r="W15"/>
  <c r="W14"/>
  <c r="S16"/>
  <c r="W10"/>
  <c r="Z16"/>
  <c r="T16"/>
  <c r="R16"/>
</calcChain>
</file>

<file path=xl/sharedStrings.xml><?xml version="1.0" encoding="utf-8"?>
<sst xmlns="http://schemas.openxmlformats.org/spreadsheetml/2006/main" count="86" uniqueCount="60">
  <si>
    <t>RENDICONTO ESERCIZIO 2018-RIACCERTAMENTO ORDINARIO DEI RESIDUI- ELENCO ACCERTAMENTI DA COMPETENZA 2018 DA RIPORTARE-</t>
  </si>
  <si>
    <t xml:space="preserve"> SIG.MARCACCIOLI LUCIA    RESPONSABILE AREA TERRITORIO ALLEGATO ALLA DETERMINA n.63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</si>
  <si>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</si>
  <si>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</si>
  <si>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</si>
  <si>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</si>
  <si>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</si>
  <si>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</si>
  <si>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</si>
  <si>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</si>
  <si>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</si>
  <si>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</si>
  <si>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</si>
  <si>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</si>
  <si>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</si>
  <si>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</si>
  <si>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</si>
  <si>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</si>
  <si>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Incassare prima del riaccert.ordin.</t>
  </si>
  <si>
    <t>Reimputazione 2019</t>
  </si>
  <si>
    <t>Reimputazione 2020</t>
  </si>
  <si>
    <t>Reimputazione 2021</t>
  </si>
  <si>
    <t>Residui mantenuti da riportare</t>
  </si>
  <si>
    <t>Dubbia Esigibilita'</t>
  </si>
  <si>
    <t>Cod. resp.</t>
  </si>
  <si>
    <t>FPV Effettivo di fine anno</t>
  </si>
  <si>
    <t>Tipo perfezionamento</t>
  </si>
  <si>
    <t>CO</t>
  </si>
  <si>
    <t>4.05.01.01.001</t>
  </si>
  <si>
    <t>PROVENTI DAL RILASCIO CONCESS.EDILIZIE-COSTO DI COSTRUZIONE vers.CCP 11622065 dicembre 2018</t>
  </si>
  <si>
    <t>CONTO CORRENTE POSTALE 11622065</t>
  </si>
  <si>
    <t>3.01.02.01.035</t>
  </si>
  <si>
    <t>DIRITTI ISTRUTTORIA PRATICHE EDILIZIE AI FINI DEL RILASCIO AUTORIZZAZIONI EDILIZIE inc.ccp 11622065 dicembre 2018</t>
  </si>
  <si>
    <t>3.02.02.01.001</t>
  </si>
  <si>
    <t>Contavvenzioni al cds 2018 elevate dagli ausiliari versate sul CCP 13588066 agosto dicembre 2018</t>
  </si>
  <si>
    <t>CONTO CORRENTE POSTALE 13588066</t>
  </si>
  <si>
    <t>3.01.02.01.020</t>
  </si>
  <si>
    <t>PROVENTI DALLA GESTIONE DELLE AREE DI SOSTA A PAGAMENTO inc.al 31/12/18</t>
  </si>
  <si>
    <t>2.01.01.02.001</t>
  </si>
  <si>
    <t>REGIONE UMBRIA</t>
  </si>
  <si>
    <t>3.05.02.01.001</t>
  </si>
  <si>
    <t>RIMBORSO SPESE CONVENZIONE SERVIZIO URBANISTICA COMUNE DI MONTELEONE DI SPOLETO 2018 Geom.Maurizi</t>
  </si>
  <si>
    <t>COMUNE DI MONTELEONE DI SPOLETO</t>
  </si>
  <si>
    <t>4.02.01.02.001</t>
  </si>
  <si>
    <t>CONTRIBUTO REGIONALE TRAMITE COM NORCIA EMERGENZA SISMA 24/8/2016 ACQUISTO TRANSENNE, SEGNALETICA E MATERIALI DI INTERDIZIONE AD AREE ECC. CORR.U 2850/7</t>
  </si>
  <si>
    <t>CONTRIBUTO REG.LE TRAMITE COM NORCIA EMERGENZA SISMA 24/8/2016 SPESE INERENTI AL PERSONALE T.INDETERM. STRAORDINARI INDENNITA' ECC.2018</t>
  </si>
  <si>
    <t>EMERGENZA SISMICA 2016-CONTRIBUTO REG.LE RETRIBUZIONE AGGIUNTA SEGRETARIO COMUNALE 2018</t>
  </si>
  <si>
    <t>EMERGENZA SISMA 24/8/2016 CONTRIBUTO REG.LE TRAMITE COM NORCIA PER CONTRIBUTO AUTONOMA SISTEMAZIONE CORR.U 1100/5-6-7-8-9</t>
  </si>
  <si>
    <t>EMERGENZA SISMICA AGOSTO-OTTOBRE 2016 CONTRIBUTO REG.LE NOLEGGIO CONTAINERS E RELATIVI ARREDI CORR.U 1100/23</t>
  </si>
  <si>
    <t>EMERGENZA SISMA 24/8/2016 CONTRIBUTO REG.LE TRAMITE COM NORCIA PER ACQUISTO BENI DI CONSUMO E SERVIZI CORR.U 1100/5-6-7-8-9</t>
  </si>
  <si>
    <t>Rideterminati</t>
  </si>
  <si>
    <t>Reimp.prima del riaccert.</t>
  </si>
  <si>
    <t>Mantenere a residui. Incassati 2019</t>
  </si>
  <si>
    <t xml:space="preserve">Mantenere a residui.Contributo Regionale Emergenza sisma 2016  a rendicontazione. Quota somme spese nell'anno in corso di rendicontazione  </t>
  </si>
  <si>
    <t xml:space="preserve">Mantenere a residui.Contributo Regionale Emergenza sisma 2016  a rendicontazione. Quota somme spese nell'anno in corso di rendicontazione.Eliminata economia anche in uscita cap.2850/7  </t>
  </si>
  <si>
    <t xml:space="preserve">Mantenere a residui.Contributo Regionale Emergenza sisma 2016  a rendicontazione. Quota somme spese nell'anno in corso di rendicontazione.reimputate al 2019 quota lavori non eseguiti  </t>
  </si>
  <si>
    <t xml:space="preserve">Mantenere a residui.Contributo Regionale Emergenza sisma 2016  a rendicontazione. Quota somme spese nell'anno in corso di rendicontazione.Eliminata economia anche in uscita cap.1100/23 </t>
  </si>
  <si>
    <t xml:space="preserve">Mantenere a residui.Contributo Regionale Emergenza sisma 2016  a rendicontazione. Quota somme spese nell'anno in corso di rendicontazione.Eliminata economia anche in uscita cap.1100 artt.6 e 32  </t>
  </si>
  <si>
    <t xml:space="preserve">Contavvenzioni al cds 2018 elevate dagli ausiliari notificate al 31/12/18 e non pagate </t>
  </si>
  <si>
    <t>Mantenere a residui.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</si>
</sst>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4" fontId="4" fillId="0" borderId="2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" fontId="6" fillId="0" borderId="3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6"/>
  <sheetViews>
    <sheetView tabSelected="1" view="pageBreakPreview" zoomScale="60" zoomScaleNormal="100" workbookViewId="0">
      <pane ySplit="3" topLeftCell="A4" activePane="bottomLeft" state="frozen"/>
      <selection activeCell="O1" sqref="O1"/>
      <selection pane="bottomLeft" activeCell="R16" sqref="R16:Z16"/>
    </sheetView>
  </sheetViews>
  <sheetFormatPr defaultRowHeight="15"/>
  <cols>
    <col min="1" max="1" width="8.5703125" style="1" customWidth="1"/>
    <col min="2" max="2" width="8.2851562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14.85546875" style="1" bestFit="1" customWidth="1"/>
    <col min="8" max="8" width="3" style="1" customWidth="1"/>
    <col min="9" max="9" width="45.28515625" style="11" customWidth="1"/>
    <col min="10" max="10" width="8.140625" style="1" customWidth="1"/>
    <col min="11" max="11" width="31.5703125" style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1.28515625" style="12" bestFit="1" customWidth="1"/>
    <col min="17" max="17" width="11.28515625" style="12" customWidth="1"/>
    <col min="18" max="18" width="14.7109375" style="12" bestFit="1" customWidth="1"/>
    <col min="19" max="19" width="15.42578125" style="12" customWidth="1"/>
    <col min="20" max="20" width="16.85546875" style="12" bestFit="1" customWidth="1"/>
    <col min="21" max="21" width="17.5703125" style="12" bestFit="1" customWidth="1"/>
    <col min="22" max="22" width="17.5703125" style="12" customWidth="1"/>
    <col min="23" max="23" width="19.85546875" style="12" bestFit="1" customWidth="1"/>
    <col min="24" max="24" width="16.85546875" style="12" bestFit="1" customWidth="1"/>
    <col min="25" max="25" width="18.5703125" style="12" bestFit="1" customWidth="1"/>
    <col min="26" max="26" width="18.42578125" style="12" customWidth="1"/>
    <col min="27" max="27" width="35" style="14" customWidth="1"/>
  </cols>
  <sheetData>
    <row r="1" spans="1:27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"/>
      <c r="Z1" s="1"/>
      <c r="AA1" s="2"/>
    </row>
    <row r="2" spans="1:27" ht="15.75" thickBot="1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1"/>
      <c r="Z2" s="1"/>
      <c r="AA2" s="2"/>
    </row>
    <row r="3" spans="1:27" ht="60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51</v>
      </c>
      <c r="R3" s="3" t="s">
        <v>18</v>
      </c>
      <c r="S3" s="3" t="s">
        <v>50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4" t="s">
        <v>25</v>
      </c>
      <c r="AA3" s="5" t="s">
        <v>26</v>
      </c>
    </row>
    <row r="4" spans="1:27" ht="39" thickBot="1">
      <c r="A4" s="6">
        <v>143</v>
      </c>
      <c r="B4" s="6">
        <v>0</v>
      </c>
      <c r="C4" s="7">
        <v>43465</v>
      </c>
      <c r="D4" s="8">
        <v>2018</v>
      </c>
      <c r="E4" s="6">
        <v>600</v>
      </c>
      <c r="F4" s="6">
        <v>3</v>
      </c>
      <c r="G4" s="8" t="s">
        <v>28</v>
      </c>
      <c r="H4" s="8"/>
      <c r="I4" s="21" t="s">
        <v>29</v>
      </c>
      <c r="J4" s="6">
        <v>316</v>
      </c>
      <c r="K4" s="22" t="s">
        <v>30</v>
      </c>
      <c r="L4" s="8" t="s">
        <v>27</v>
      </c>
      <c r="M4" s="8">
        <v>0</v>
      </c>
      <c r="N4" s="6">
        <v>0</v>
      </c>
      <c r="O4" s="8"/>
      <c r="P4" s="9"/>
      <c r="Q4" s="9"/>
      <c r="R4" s="10">
        <v>245.48</v>
      </c>
      <c r="S4" s="10"/>
      <c r="T4" s="10"/>
      <c r="U4" s="10"/>
      <c r="V4" s="10"/>
      <c r="W4" s="10">
        <v>245.48</v>
      </c>
      <c r="X4" s="10"/>
      <c r="Y4" s="6">
        <v>20</v>
      </c>
      <c r="Z4" s="10"/>
      <c r="AA4" s="13" t="s">
        <v>52</v>
      </c>
    </row>
    <row r="5" spans="1:27" ht="39" thickBot="1">
      <c r="A5" s="6">
        <v>111</v>
      </c>
      <c r="B5" s="6">
        <v>0</v>
      </c>
      <c r="C5" s="7">
        <v>43465</v>
      </c>
      <c r="D5" s="8">
        <v>2018</v>
      </c>
      <c r="E5" s="6">
        <v>260</v>
      </c>
      <c r="F5" s="6">
        <v>1</v>
      </c>
      <c r="G5" s="8" t="s">
        <v>31</v>
      </c>
      <c r="H5" s="8"/>
      <c r="I5" s="21" t="s">
        <v>32</v>
      </c>
      <c r="J5" s="6">
        <v>316</v>
      </c>
      <c r="K5" s="22" t="s">
        <v>30</v>
      </c>
      <c r="L5" s="8" t="s">
        <v>27</v>
      </c>
      <c r="M5" s="8">
        <v>0</v>
      </c>
      <c r="N5" s="6">
        <v>0</v>
      </c>
      <c r="O5" s="8"/>
      <c r="P5" s="9"/>
      <c r="Q5" s="9"/>
      <c r="R5" s="10">
        <v>1035</v>
      </c>
      <c r="S5" s="10"/>
      <c r="T5" s="10"/>
      <c r="U5" s="10"/>
      <c r="V5" s="10"/>
      <c r="W5" s="10">
        <v>1035</v>
      </c>
      <c r="X5" s="10"/>
      <c r="Y5" s="6">
        <v>20</v>
      </c>
      <c r="Z5" s="10"/>
      <c r="AA5" s="13" t="s">
        <v>52</v>
      </c>
    </row>
    <row r="6" spans="1:27" ht="26.25" thickBot="1">
      <c r="A6" s="6">
        <v>135</v>
      </c>
      <c r="B6" s="6">
        <v>0</v>
      </c>
      <c r="C6" s="7">
        <v>43465</v>
      </c>
      <c r="D6" s="8">
        <v>2018</v>
      </c>
      <c r="E6" s="6">
        <v>344</v>
      </c>
      <c r="F6" s="6">
        <v>2</v>
      </c>
      <c r="G6" s="8" t="s">
        <v>33</v>
      </c>
      <c r="H6" s="8"/>
      <c r="I6" s="21" t="s">
        <v>34</v>
      </c>
      <c r="J6" s="6">
        <v>298</v>
      </c>
      <c r="K6" s="22" t="s">
        <v>35</v>
      </c>
      <c r="L6" s="8" t="s">
        <v>27</v>
      </c>
      <c r="M6" s="8">
        <v>0</v>
      </c>
      <c r="N6" s="6">
        <v>0</v>
      </c>
      <c r="O6" s="8"/>
      <c r="P6" s="9"/>
      <c r="Q6" s="9"/>
      <c r="R6" s="10">
        <v>3546.9</v>
      </c>
      <c r="S6" s="10"/>
      <c r="T6" s="10"/>
      <c r="U6" s="10"/>
      <c r="V6" s="10"/>
      <c r="W6" s="10">
        <v>3546.9</v>
      </c>
      <c r="X6" s="10">
        <v>3546.9</v>
      </c>
      <c r="Y6" s="6">
        <v>20</v>
      </c>
      <c r="Z6" s="10"/>
      <c r="AA6" s="13" t="s">
        <v>52</v>
      </c>
    </row>
    <row r="7" spans="1:27" ht="26.25" thickBot="1">
      <c r="A7" s="6">
        <v>154</v>
      </c>
      <c r="B7" s="6">
        <v>0</v>
      </c>
      <c r="C7" s="7">
        <v>43465</v>
      </c>
      <c r="D7" s="8">
        <v>2018</v>
      </c>
      <c r="E7" s="6">
        <v>344</v>
      </c>
      <c r="F7" s="6">
        <v>2</v>
      </c>
      <c r="G7" s="8" t="s">
        <v>33</v>
      </c>
      <c r="H7" s="8"/>
      <c r="I7" s="21" t="s">
        <v>58</v>
      </c>
      <c r="J7" s="6"/>
      <c r="K7" s="22"/>
      <c r="L7" s="8" t="s">
        <v>27</v>
      </c>
      <c r="M7" s="8">
        <v>0</v>
      </c>
      <c r="N7" s="6">
        <v>0</v>
      </c>
      <c r="O7" s="8"/>
      <c r="P7" s="9"/>
      <c r="Q7" s="9"/>
      <c r="R7" s="10">
        <v>581</v>
      </c>
      <c r="S7" s="10"/>
      <c r="T7" s="10"/>
      <c r="U7" s="10"/>
      <c r="V7" s="10"/>
      <c r="W7" s="10">
        <v>581</v>
      </c>
      <c r="X7" s="10">
        <v>581</v>
      </c>
      <c r="Y7" s="6">
        <v>20</v>
      </c>
      <c r="Z7" s="10"/>
      <c r="AA7" s="13" t="s">
        <v>59</v>
      </c>
    </row>
    <row r="8" spans="1:27" ht="26.25" thickBot="1">
      <c r="A8" s="6">
        <v>113</v>
      </c>
      <c r="B8" s="6">
        <v>0</v>
      </c>
      <c r="C8" s="7">
        <v>43465</v>
      </c>
      <c r="D8" s="8">
        <v>2018</v>
      </c>
      <c r="E8" s="6">
        <v>348</v>
      </c>
      <c r="F8" s="6">
        <v>2</v>
      </c>
      <c r="G8" s="8" t="s">
        <v>36</v>
      </c>
      <c r="H8" s="8"/>
      <c r="I8" s="21" t="s">
        <v>37</v>
      </c>
      <c r="J8" s="6"/>
      <c r="K8" s="22"/>
      <c r="L8" s="8" t="s">
        <v>27</v>
      </c>
      <c r="M8" s="8">
        <v>0</v>
      </c>
      <c r="N8" s="6">
        <v>0</v>
      </c>
      <c r="O8" s="8"/>
      <c r="P8" s="9"/>
      <c r="Q8" s="9"/>
      <c r="R8" s="10">
        <v>5798.65</v>
      </c>
      <c r="S8" s="10"/>
      <c r="T8" s="10"/>
      <c r="U8" s="10"/>
      <c r="V8" s="10"/>
      <c r="W8" s="10">
        <v>5798.65</v>
      </c>
      <c r="X8" s="10"/>
      <c r="Y8" s="6">
        <v>20</v>
      </c>
      <c r="Z8" s="10"/>
      <c r="AA8" s="13" t="s">
        <v>52</v>
      </c>
    </row>
    <row r="9" spans="1:27" ht="72" thickBot="1">
      <c r="A9" s="6">
        <v>108</v>
      </c>
      <c r="B9" s="6">
        <v>0</v>
      </c>
      <c r="C9" s="7">
        <v>43465</v>
      </c>
      <c r="D9" s="8">
        <v>2018</v>
      </c>
      <c r="E9" s="6">
        <v>453</v>
      </c>
      <c r="F9" s="6">
        <v>3</v>
      </c>
      <c r="G9" s="8" t="s">
        <v>40</v>
      </c>
      <c r="H9" s="8"/>
      <c r="I9" s="21" t="s">
        <v>41</v>
      </c>
      <c r="J9" s="6">
        <v>1691</v>
      </c>
      <c r="K9" s="22" t="s">
        <v>42</v>
      </c>
      <c r="L9" s="8" t="s">
        <v>27</v>
      </c>
      <c r="M9" s="8">
        <v>0</v>
      </c>
      <c r="N9" s="6">
        <v>0</v>
      </c>
      <c r="O9" s="8"/>
      <c r="P9" s="9"/>
      <c r="Q9" s="9"/>
      <c r="R9" s="10">
        <v>6259.83</v>
      </c>
      <c r="S9" s="10"/>
      <c r="T9" s="10"/>
      <c r="U9" s="10"/>
      <c r="V9" s="10"/>
      <c r="W9" s="10">
        <v>6259.83</v>
      </c>
      <c r="X9" s="10"/>
      <c r="Y9" s="6">
        <v>20</v>
      </c>
      <c r="Z9" s="10"/>
      <c r="AA9" s="18" t="s">
        <v>53</v>
      </c>
    </row>
    <row r="10" spans="1:27" ht="100.5" thickBot="1">
      <c r="A10" s="6">
        <v>70</v>
      </c>
      <c r="B10" s="6">
        <v>0</v>
      </c>
      <c r="C10" s="7">
        <v>43465</v>
      </c>
      <c r="D10" s="8">
        <v>2018</v>
      </c>
      <c r="E10" s="6">
        <v>580</v>
      </c>
      <c r="F10" s="6">
        <v>5</v>
      </c>
      <c r="G10" s="8" t="s">
        <v>43</v>
      </c>
      <c r="H10" s="8"/>
      <c r="I10" s="21" t="s">
        <v>44</v>
      </c>
      <c r="J10" s="6">
        <v>122</v>
      </c>
      <c r="K10" s="22" t="s">
        <v>39</v>
      </c>
      <c r="L10" s="8" t="s">
        <v>27</v>
      </c>
      <c r="M10" s="8">
        <v>0</v>
      </c>
      <c r="N10" s="6">
        <v>0</v>
      </c>
      <c r="O10" s="8"/>
      <c r="P10" s="9"/>
      <c r="Q10" s="9"/>
      <c r="R10" s="10">
        <v>10000</v>
      </c>
      <c r="S10" s="10">
        <v>-57</v>
      </c>
      <c r="T10" s="10"/>
      <c r="U10" s="10"/>
      <c r="V10" s="10"/>
      <c r="W10" s="10">
        <f>SUM(R10:V10)</f>
        <v>9943</v>
      </c>
      <c r="X10" s="10"/>
      <c r="Y10" s="6">
        <v>20</v>
      </c>
      <c r="Z10" s="10"/>
      <c r="AA10" s="18" t="s">
        <v>54</v>
      </c>
    </row>
    <row r="11" spans="1:27" ht="86.25" thickBot="1">
      <c r="A11" s="6">
        <v>48</v>
      </c>
      <c r="B11" s="6">
        <v>0</v>
      </c>
      <c r="C11" s="7">
        <v>43465</v>
      </c>
      <c r="D11" s="8">
        <v>2018</v>
      </c>
      <c r="E11" s="6">
        <v>230</v>
      </c>
      <c r="F11" s="6">
        <v>3</v>
      </c>
      <c r="G11" s="8" t="s">
        <v>38</v>
      </c>
      <c r="H11" s="8"/>
      <c r="I11" s="21" t="s">
        <v>45</v>
      </c>
      <c r="J11" s="6">
        <v>0</v>
      </c>
      <c r="K11" s="22"/>
      <c r="L11" s="8" t="s">
        <v>27</v>
      </c>
      <c r="M11" s="8">
        <v>0</v>
      </c>
      <c r="N11" s="6">
        <v>0</v>
      </c>
      <c r="O11" s="8"/>
      <c r="P11" s="9"/>
      <c r="Q11" s="9">
        <v>13430</v>
      </c>
      <c r="R11" s="10">
        <v>12823.08</v>
      </c>
      <c r="S11" s="10">
        <v>-1.01</v>
      </c>
      <c r="T11" s="10">
        <v>13430</v>
      </c>
      <c r="U11" s="10"/>
      <c r="V11" s="10"/>
      <c r="W11" s="10">
        <f>SUM(R11:S11)</f>
        <v>12822.07</v>
      </c>
      <c r="X11" s="10"/>
      <c r="Y11" s="6">
        <v>20</v>
      </c>
      <c r="Z11" s="10"/>
      <c r="AA11" s="18" t="s">
        <v>55</v>
      </c>
    </row>
    <row r="12" spans="1:27" ht="72" thickBot="1">
      <c r="A12" s="6">
        <v>67</v>
      </c>
      <c r="B12" s="6">
        <v>0</v>
      </c>
      <c r="C12" s="7">
        <v>43465</v>
      </c>
      <c r="D12" s="8">
        <v>2018</v>
      </c>
      <c r="E12" s="6">
        <v>230</v>
      </c>
      <c r="F12" s="6">
        <v>15</v>
      </c>
      <c r="G12" s="8" t="s">
        <v>38</v>
      </c>
      <c r="H12" s="8"/>
      <c r="I12" s="21" t="s">
        <v>46</v>
      </c>
      <c r="J12" s="6">
        <v>122</v>
      </c>
      <c r="K12" s="22" t="s">
        <v>39</v>
      </c>
      <c r="L12" s="8" t="s">
        <v>27</v>
      </c>
      <c r="M12" s="8">
        <v>0</v>
      </c>
      <c r="N12" s="6">
        <v>0</v>
      </c>
      <c r="O12" s="8"/>
      <c r="P12" s="9"/>
      <c r="Q12" s="9"/>
      <c r="R12" s="10">
        <v>23469.05</v>
      </c>
      <c r="S12" s="10"/>
      <c r="T12" s="10"/>
      <c r="U12" s="10"/>
      <c r="V12" s="10"/>
      <c r="W12" s="10">
        <v>23469.05</v>
      </c>
      <c r="X12" s="10"/>
      <c r="Y12" s="6">
        <v>20</v>
      </c>
      <c r="Z12" s="10"/>
      <c r="AA12" s="18" t="s">
        <v>53</v>
      </c>
    </row>
    <row r="13" spans="1:27" ht="72" thickBot="1">
      <c r="A13" s="6">
        <v>20</v>
      </c>
      <c r="B13" s="6">
        <v>0</v>
      </c>
      <c r="C13" s="7">
        <v>43281</v>
      </c>
      <c r="D13" s="8">
        <v>2018</v>
      </c>
      <c r="E13" s="6">
        <v>230</v>
      </c>
      <c r="F13" s="6">
        <v>2</v>
      </c>
      <c r="G13" s="8" t="s">
        <v>38</v>
      </c>
      <c r="H13" s="8"/>
      <c r="I13" s="21" t="s">
        <v>47</v>
      </c>
      <c r="J13" s="6">
        <v>122</v>
      </c>
      <c r="K13" s="22" t="s">
        <v>39</v>
      </c>
      <c r="L13" s="8" t="s">
        <v>27</v>
      </c>
      <c r="M13" s="8">
        <v>0</v>
      </c>
      <c r="N13" s="6">
        <v>0</v>
      </c>
      <c r="O13" s="8"/>
      <c r="P13" s="9"/>
      <c r="Q13" s="9"/>
      <c r="R13" s="10">
        <v>63505.84</v>
      </c>
      <c r="S13" s="10"/>
      <c r="T13" s="10"/>
      <c r="U13" s="10"/>
      <c r="V13" s="10"/>
      <c r="W13" s="10">
        <v>63505.84</v>
      </c>
      <c r="X13" s="10"/>
      <c r="Y13" s="6">
        <v>20</v>
      </c>
      <c r="Z13" s="10"/>
      <c r="AA13" s="18" t="s">
        <v>53</v>
      </c>
    </row>
    <row r="14" spans="1:27" ht="100.5" thickBot="1">
      <c r="A14" s="6">
        <v>62</v>
      </c>
      <c r="B14" s="6">
        <v>0</v>
      </c>
      <c r="C14" s="7">
        <v>43465</v>
      </c>
      <c r="D14" s="8">
        <v>2018</v>
      </c>
      <c r="E14" s="6">
        <v>230</v>
      </c>
      <c r="F14" s="6">
        <v>5</v>
      </c>
      <c r="G14" s="8" t="s">
        <v>38</v>
      </c>
      <c r="H14" s="8"/>
      <c r="I14" s="21" t="s">
        <v>48</v>
      </c>
      <c r="J14" s="6">
        <v>122</v>
      </c>
      <c r="K14" s="22" t="s">
        <v>39</v>
      </c>
      <c r="L14" s="8" t="s">
        <v>27</v>
      </c>
      <c r="M14" s="8">
        <v>0</v>
      </c>
      <c r="N14" s="6">
        <v>0</v>
      </c>
      <c r="O14" s="8"/>
      <c r="P14" s="9"/>
      <c r="Q14" s="9"/>
      <c r="R14" s="10">
        <v>76809.990000000005</v>
      </c>
      <c r="S14" s="10">
        <v>-20021.560000000001</v>
      </c>
      <c r="T14" s="10"/>
      <c r="U14" s="10"/>
      <c r="V14" s="10"/>
      <c r="W14" s="10">
        <f>SUM(R14:S14)</f>
        <v>56788.430000000008</v>
      </c>
      <c r="X14" s="10"/>
      <c r="Y14" s="6">
        <v>20</v>
      </c>
      <c r="Z14" s="10"/>
      <c r="AA14" s="18" t="s">
        <v>56</v>
      </c>
    </row>
    <row r="15" spans="1:27" ht="100.5" thickBot="1">
      <c r="A15" s="6">
        <v>61</v>
      </c>
      <c r="B15" s="6">
        <v>0</v>
      </c>
      <c r="C15" s="7">
        <v>43465</v>
      </c>
      <c r="D15" s="8">
        <v>2018</v>
      </c>
      <c r="E15" s="6">
        <v>230</v>
      </c>
      <c r="F15" s="6">
        <v>1</v>
      </c>
      <c r="G15" s="8" t="s">
        <v>38</v>
      </c>
      <c r="H15" s="8"/>
      <c r="I15" s="21" t="s">
        <v>49</v>
      </c>
      <c r="J15" s="6">
        <v>122</v>
      </c>
      <c r="K15" s="22" t="s">
        <v>39</v>
      </c>
      <c r="L15" s="8" t="s">
        <v>27</v>
      </c>
      <c r="M15" s="8">
        <v>0</v>
      </c>
      <c r="N15" s="6">
        <v>0</v>
      </c>
      <c r="O15" s="8"/>
      <c r="P15" s="9"/>
      <c r="Q15" s="17"/>
      <c r="R15" s="15">
        <v>88655.24</v>
      </c>
      <c r="S15" s="10">
        <v>-17418.3</v>
      </c>
      <c r="T15" s="15"/>
      <c r="U15" s="15"/>
      <c r="V15" s="15"/>
      <c r="W15" s="10">
        <f>SUM(R15:S15)</f>
        <v>71236.94</v>
      </c>
      <c r="X15" s="15"/>
      <c r="Y15" s="16">
        <v>20</v>
      </c>
      <c r="Z15" s="15"/>
      <c r="AA15" s="18" t="s">
        <v>57</v>
      </c>
    </row>
    <row r="16" spans="1:27">
      <c r="R16" s="23">
        <f>SUM(R4:R15)</f>
        <v>292730.06</v>
      </c>
      <c r="S16" s="23">
        <f>SUM(S4:S15)</f>
        <v>-37497.869999999995</v>
      </c>
      <c r="T16" s="23">
        <f>SUM(T4:T15)</f>
        <v>13430</v>
      </c>
      <c r="U16" s="23"/>
      <c r="V16" s="23"/>
      <c r="W16" s="23">
        <f>SUM(W4:W15)</f>
        <v>255232.19</v>
      </c>
      <c r="X16" s="23">
        <f>SUM(X4:X15)</f>
        <v>4127.8999999999996</v>
      </c>
      <c r="Y16" s="23"/>
      <c r="Z16" s="23">
        <f>SUM(Z4:Z15)</f>
        <v>0</v>
      </c>
    </row>
  </sheetData>
  <mergeCells count="2">
    <mergeCell ref="A1:X1"/>
    <mergeCell ref="A2:X2"/>
  </mergeCells>
  <pageMargins left="0.70866141732283472" right="0.70866141732283472" top="0.74803149606299213" bottom="0.74803149606299213" header="0.31496062992125984" footer="0.31496062992125984"/>
  <pageSetup paperSize="8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2019-07-16T07:28:40Z</dcterms:modified>
</cp:coreProperties>
</file>