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LATT_RES_USC" sheetId="3" r:id="rId1"/>
  </sheets>
  <definedNames>
    <definedName name="_xlnm.Print_Titles" localSheetId="0">LATT_RES_USC!$1:$3</definedName>
  </definedNames>
  <calcPr calcId="125725"/>
</workbook>
</file>

<file path=xl/calcChain.xml><?xml version="1.0" encoding="utf-8"?>
<calcChain xmlns="http://schemas.openxmlformats.org/spreadsheetml/2006/main">
  <c r="X77" i="3"/>
  <c r="W77"/>
  <c r="V77"/>
  <c r="U77"/>
  <c r="T77"/>
  <c r="S77"/>
  <c r="R77"/>
</calcChain>
</file>

<file path=xl/sharedStrings.xml><?xml version="1.0" encoding="utf-8"?>
<sst xmlns="http://schemas.openxmlformats.org/spreadsheetml/2006/main" count="409" uniqueCount="160">
  <si>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</si>
  <si>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</si>
  <si>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</si>
  <si>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</si>
  <si>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</si>
  <si>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</si>
  <si>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</si>
  <si>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</si>
  <si>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</si>
  <si>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</si>
  <si>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</si>
  <si>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</si>
  <si>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</si>
  <si>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</si>
  <si>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</si>
  <si>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</si>
  <si>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</si>
  <si>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</si>
  <si>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RE</t>
  </si>
  <si>
    <t>01.03-1.04.01.01.001</t>
  </si>
  <si>
    <t>( 1010305 ) RIMBORSO ALLO STATO CONTRIBUTI E VARIE CORRISPOSTI IN ECCEDENZA E/O DA COMPENSARE Attribuzioni Importo RIDUZIONE FONDO FINANZIARIO DI MOBILITA EX AGES (ART. 7, C. 31 SEXIES, DL 78/10) 2013</t>
  </si>
  <si>
    <t>MINISTERO DELL`INTERNO</t>
  </si>
  <si>
    <t>99.01-7.02.05.01.001</t>
  </si>
  <si>
    <t>RIMBORSO ALLO STATO QUOTE TRIBUTARIE ERRONEAMENTE VERSATE CORR.E 60/3 (SERVIZI INDIVISIBILI SU TARES 2013 VERSATI DIRETTAMENTE)</t>
  </si>
  <si>
    <t>01.11-1.01.02.02.004</t>
  </si>
  <si>
    <t>SF</t>
  </si>
  <si>
    <t>QUOTA A CARICO DEL COMUNE BENEFICI LEGGE 24.5.70 N.336 ruolo Ex Cpdel</t>
  </si>
  <si>
    <t>DL</t>
  </si>
  <si>
    <t>01.11-1.03.02.19.004</t>
  </si>
  <si>
    <t>IMPEGNO DI SPESA PER INSTALLAZIONE ANTENNA E CAVO PER RICEZIONE LINEA ADSL WIRELESS SEDE UFFICI COMUNALI.</t>
  </si>
  <si>
    <t>SPACE INFORMATICA S.N.C. DI SCARPONI ANTONIO E DI NICOL</t>
  </si>
  <si>
    <t>DF</t>
  </si>
  <si>
    <t>DT</t>
  </si>
  <si>
    <t>08.01-1.01.02.01.001</t>
  </si>
  <si>
    <t>Cpdel su risultato 2015 Monteleone</t>
  </si>
  <si>
    <t>M.C. SYSTEM S.R.L.</t>
  </si>
  <si>
    <t>01.03-1.03.01.02.000</t>
  </si>
  <si>
    <t>IMPEGNO DI SPESA ACQUISTO LIBRETTI PERSONALE DELLE ASSENZE DITTA E.GASPARI.</t>
  </si>
  <si>
    <t>01.03-1.03.02.07.999</t>
  </si>
  <si>
    <t>IMPEGNO DI SPESA PER NOLEGGIO FOTOCOPIATRICE TUTTO COMPRESO DITTA MC SYSTEM</t>
  </si>
  <si>
    <t>01.04-1.03.02.19.001</t>
  </si>
  <si>
    <t>IMPEGNO DI SPESA 2 SEMESTRE 2014 ASSISTENZA E MANUTENZIONE SOFTWARE PER GESTIONE TRIBUTI COMUNALI.</t>
  </si>
  <si>
    <t>S.I.E.L. Srl</t>
  </si>
  <si>
    <t>RINNOVO CONTRATTO DI ASSISTENZA MANUTENZIONE SOFTWARE GESTIONE TRIBUTI COMUNALI ANNO 2015. DITTA SIEL DI FERMO.</t>
  </si>
  <si>
    <t>CONTRATTO DI ASSISTENZA ED AGGIORNAMENTO SOFTWARE GESTIONE TRIBUTI COM.LI 2 ^ SEMESTRE ANNO 2015. DITTA SIEL DI FERMO.</t>
  </si>
  <si>
    <t>IMPEGNO DI SPESA 2^ SEMESTRE 2016 ASSISTENZA SOFTWARE GESTIONE TRIBUTI COMUNALI DITTA SIEL DI FERMO.</t>
  </si>
  <si>
    <t>01.04-1.03.02.07.008</t>
  </si>
  <si>
    <t>IMPEGNO DI SPESA PER PAGAMENTO CANONE NOLEGGIO IMBUSTATRICE IN DOTAZIONE ALL'UFFICIO TRIBUTI.</t>
  </si>
  <si>
    <t>R.C.M. ITALIA SRL</t>
  </si>
  <si>
    <t>01.04-1.03.02.03.999</t>
  </si>
  <si>
    <t>RUOLO COATT. ICI 96/05 COMP.CONC.RISC.</t>
  </si>
  <si>
    <t>APPROVAZIONE RUOLO COATTICO ICI ANNUALITA' 2003-2004-2005-2006.</t>
  </si>
  <si>
    <t>APPROVAZIONE RUOLI COATTIVI ICI ANNI 2009-2010 E 2011.</t>
  </si>
  <si>
    <t>EQUITALIA ROMA</t>
  </si>
  <si>
    <t>APPROVAZIONE RUOLO COATTIVO SANZIONI AMMINISTRATIVE.</t>
  </si>
  <si>
    <t>RUOLO COATT.TARSU 2005 COMPENSO CONCESSIONARIO RISCOSSIONE</t>
  </si>
  <si>
    <t>APPROVAZIONE RUOLO DI RISCOSSIONE COATTIVA TA.R.S.U. 2006 - IMPEGNO DI SPESA PER RISCOSSIONE RUOLO</t>
  </si>
  <si>
    <t>APPROVAZIONE RUOLO COATTIVO TOSAP ANNI 2005-2006.2007.</t>
  </si>
  <si>
    <t>APPROVAZIONE RUOLO DI RISCOSSIONE COATTIVA TA.R.S.U. 2007 - IMPEGNO DI SPESA PER RISCOSSIONE RUOLO.L</t>
  </si>
  <si>
    <t>APPROVAZIONE RUOLO DI RISCOSSIONE COATTIVA PER IMPOSTA PUBBLICITA' E AFFISSIONI ANNO 2008. IMPEGNO DI SPESA PER RISCOSSIONE RUOLO.</t>
  </si>
  <si>
    <t>APPROVAZIONE RUOLO COATTIVO TOSAP PERMANENTE ANNI 2008-2009 E 2011.</t>
  </si>
  <si>
    <t>APPROVAZIONE RUOLO COATTIVO TARSU ANNO 2008. IMPEGNO DI SPESA.</t>
  </si>
  <si>
    <t>APPROVAZIONE RUOLO COATTIVO TARSU ANNO 2008. IMPEGNO DI SPESA</t>
  </si>
  <si>
    <t>APPROVAZIONE RUOLO COATTIVO IMPOSTA SULLA PUBBLICITA' ANNO 2009. IMPEGNO DI SPESA.</t>
  </si>
  <si>
    <t>APPROVAZIONE RUOLO COATTIVO TOSAP ANNO 2008.</t>
  </si>
  <si>
    <t>APPROVAZIONE RUOLO DI RISCOSSIONE COATTIVA RETTE SCOLASTICHE E UTILIZZO IMPIANTI SPORTIVI ANNI 2009, 2010, 2011. IMPEGNO DI SPESA PER RISCOSSIONE</t>
  </si>
  <si>
    <t>EQUITALIA SERVIZI S.P.A.- ROMA</t>
  </si>
  <si>
    <t>DS</t>
  </si>
  <si>
    <t>Ruolo coattivo Tarsu ordinaria 2009 aggio risc.dovuto al concessionario</t>
  </si>
  <si>
    <t>01.04-1.03.02.17.001</t>
  </si>
  <si>
    <t>APPROVAZIONE RUOLO COATTIVO RECU PERO SOMME VIOLAZIONE ART. 14 CO</t>
  </si>
  <si>
    <t>SERV.RISC.TRIBUTI CONCESS.FIRENZE</t>
  </si>
  <si>
    <t>ISCRIZIONE RUOLO COATTIVO CANONE OCCUPAZIONE SUOLO PUBBLICO</t>
  </si>
  <si>
    <t>Approvazione ruolo di riscossione coattiva rette scolastiche e canoni locali sportivi anni 2003, 2004, 2005, 2006 e 2007. Impegno di spesa per riscossione.</t>
  </si>
  <si>
    <t>RUOLI PER RISCOSSIONE COATTIVA ONERI CONCESSORI DERIVANTI DA PRATICHE DI CONDONO EDILIZIO LL. 47/1985 E 724/1994. APPROVAZIONE E IMPEGNO DI SPESA.</t>
  </si>
  <si>
    <t>RUOLO PER RISCOSSIONE COATTIVA ONERI CONCESSORI DERIVANTI DA PRATICHE DI CONDONO EDILIZIO LL.. 47/1985 E 724/1994. APPROVAZIONE E IMPEGNO DI SPESA</t>
  </si>
  <si>
    <t>Approvazione ruolo di riscossione coattiva rette scolastiche anni 2006, 2007, 2008. Impegno di spesa per riscossione.</t>
  </si>
  <si>
    <t>01.04-1.05.01.99.001</t>
  </si>
  <si>
    <t>ADDIZIONALE PROV.LE TARSU 2004</t>
  </si>
  <si>
    <t>PROVINCIA DI PERUGIA</t>
  </si>
  <si>
    <t>Riversamento alla Provincia Tributo Ambientale su TARSU 2008</t>
  </si>
  <si>
    <t>01.04-1.05.01.99.999</t>
  </si>
  <si>
    <t>VERSAMENTO TRIBUTO AMBIENTALE PROV.LE 2010 comprende anche la quota di euro 3.119,60 del 2009 versata in eccedenza e conguagliata con il 2010</t>
  </si>
  <si>
    <t>APPROVAZIONE RUOLO ORDINARIO TARSU ANNO 2011</t>
  </si>
  <si>
    <t>Ruolo Tarsu 2012 Tributo ambientale Prov.le da trasferire alla Provincia</t>
  </si>
  <si>
    <t>TARES -VERSAMENTO ADDIZIONALE PROVINCIALE 2013</t>
  </si>
  <si>
    <t>TARSU-VERSAMENTO ADDIZIONALE PROVINCIALE 2014</t>
  </si>
  <si>
    <t>Tributo ambientale Prov.le su accertamenti tarsu incassati 2011</t>
  </si>
  <si>
    <t>Tributo ambientale prov.le su accert.tarsu incassati 2012</t>
  </si>
  <si>
    <t>ADDIZIONALE PROV.LE TARSU SU ACCERTAMENTI 2013</t>
  </si>
  <si>
    <t>IMPEGNO DI SPESA E LIQUIDAZIONE DEL TRIBUTO PROVINCIALE TARI 2014</t>
  </si>
  <si>
    <t>05.02-1.01.02.01.001</t>
  </si>
  <si>
    <t>CONTRIBUTI NON VERSATI BUSTA PESANTE</t>
  </si>
  <si>
    <t>CONTRIBUTI SOSPESI 1998</t>
  </si>
  <si>
    <t>10.05-1.01.02.01.001</t>
  </si>
  <si>
    <t>01.04-1.07.06.99.999</t>
  </si>
  <si>
    <t>RIMBORSO SOMME TARSU ANNI 2007-2008-2009-2010. GIOVANNOLI ALBERTO.</t>
  </si>
  <si>
    <t>GIOVANNOLI ALBERTO</t>
  </si>
  <si>
    <t>01.04-1.09.02.01.001</t>
  </si>
  <si>
    <t>RIMBORSO IMPOSTA COMUNALE SUGLI IMMOBILI (ICI). SIG. VERTECCHI PIERINO.</t>
  </si>
  <si>
    <t>VERTECCHI PIERINO</t>
  </si>
  <si>
    <t>RIMBORSO SOMME ERRONEAMENTE VERSATE AVVISO DI ACCERTAMENTO ICI ANNO 2007. GAFFI GINO.</t>
  </si>
  <si>
    <t>RIMBORSO SOMME NON DOVUTE ICI ACCERTAMENTI ANNI 2004 E 2011. CASA PARROCCHIALE POGGIOPRIMOCASO. LEGALE RAPPRESENTANTE MEDORI DON GIULIANO.</t>
  </si>
  <si>
    <t>PARROCCHIA DI S. FORTUNATO</t>
  </si>
  <si>
    <t>RIMBORSO SOMME MAGGIORMENTE VERSATE PER GLI AVVISI DI ACCERTAMENTO IMU ANNI 2012 E 2103. GENTILI SANTA.</t>
  </si>
  <si>
    <t>GENTILI SANTA</t>
  </si>
  <si>
    <t>99.01-7.01.02.02.001</t>
  </si>
  <si>
    <t>CONTRIBUTI NON VERSATI NOVEMBRE 1997</t>
  </si>
  <si>
    <t>TRATTENUTE INADLE PREV.FIUNGO BUSTA PESANTE LUGLIO-DICEMBRE 99</t>
  </si>
  <si>
    <t>CONTRIBUTI MESE GENNAIO 1997</t>
  </si>
  <si>
    <t>99.01-7.01.02.99.999</t>
  </si>
  <si>
    <t>RITENUTE SINDACALI NON VERSATE P ER ESTINZIONE C/C BANCARIO</t>
  </si>
  <si>
    <t>99.01-7.02.04.02.001</t>
  </si>
  <si>
    <t>DEPOSITO CAUZIONALE FITTO LOCALE LA MOLINELLA</t>
  </si>
  <si>
    <t>BAR LA MOLINELLA DI PAOLONI NELLO</t>
  </si>
  <si>
    <t>DEPOSITO CAUZIONALE FITTO LOCALE</t>
  </si>
  <si>
    <t>CANNONE MIRKO</t>
  </si>
  <si>
    <t>RESTITUZIONE DEPOSITO CAUZIONALE FITTO LOCALE VIA ROMA</t>
  </si>
  <si>
    <t>LI SHUANG</t>
  </si>
  <si>
    <t>SDEMANIANIZZAZIONE E ACQUISTO TERRENO</t>
  </si>
  <si>
    <t>SILVESTRI VILMA</t>
  </si>
  <si>
    <t>TRIBUTO AMBIENTALE 2015</t>
  </si>
  <si>
    <t>TRIBUTO AMBIENTALE PROV.LE SU TASSA RIFIUTI 2016 attenzione Euro 12.414,52 e' di competenza 2017 in quanto mandato a residui 16 pagato per errore su competenza 2017 da recuperare; la quota 2016 rimasta e' di Euro 7.626,50</t>
  </si>
  <si>
    <t>TRIBUTO AMBIENTALE PROV.LE SU TASSA RIFIUTI 2015</t>
  </si>
  <si>
    <t>TRIBUTO AMBIENTALE PROV.LE SU TASSA RIFIUTI 2014</t>
  </si>
  <si>
    <t>TRIBUTO AMBIENTALE PROV.LE SU TASSA RIFIUTI ACCERTAMENTO 2010</t>
  </si>
  <si>
    <t>TRIBUTO AMBIENTALE PROV.LE SU TASSA RIFIUTI ACCERTAMENTO 2011</t>
  </si>
  <si>
    <t>99.01-7.02.03.01.001</t>
  </si>
  <si>
    <t>REINTROITO CARTE CONTABILI</t>
  </si>
  <si>
    <t>99.01-7.02.02.02.999</t>
  </si>
  <si>
    <t>SOMME NON DEFINIBILI IN TESORERIA ANNO 2010</t>
  </si>
  <si>
    <t>TESORIERE COMUNALE-BANCA POPOLARE DI SPOLETO</t>
  </si>
  <si>
    <t>ERRATO VERSAMENTO DA PARTE DELLA SIG.RA SETACCI KATIA</t>
  </si>
  <si>
    <t>Eliminati per insussistenza</t>
  </si>
  <si>
    <t>Eliminati per inesigibilita'</t>
  </si>
  <si>
    <t xml:space="preserve">Crediti dubbia esigibilita' eliminati </t>
  </si>
  <si>
    <t>Reimputazione 2018</t>
  </si>
  <si>
    <t>Reimputazione 2019</t>
  </si>
  <si>
    <t>Residui mantenuti da riportare</t>
  </si>
  <si>
    <t>Finaziato da</t>
  </si>
  <si>
    <t>RENDICONTO ESERCIZIO 2017-RIACCERTAMENTO ORDINARIO DEI RESIDUI- ELENCO IMPEGNI DA RESIDUI 2016 E PREC. DA RIPORTARE-</t>
  </si>
  <si>
    <t>Da PAGARE prima del riaccert.ordin.</t>
  </si>
  <si>
    <t>Mantenere a residui da compensare con entrata.</t>
  </si>
  <si>
    <t>Eliminare somme non dovute.Avanzo corrente</t>
  </si>
  <si>
    <t>Mantenere a residui contributi da pagare.</t>
  </si>
  <si>
    <t>Economia su impegno da eliminare.Avanzo corrente.</t>
  </si>
  <si>
    <t>Mantenere a residui prestazioni eseguite fatture liquidate da pagare.</t>
  </si>
  <si>
    <t>Aggi riscossione ruoli coattivi.Mantenere.</t>
  </si>
  <si>
    <t>Somme da erogare alla Provincia o da compensare con minori entrate.</t>
  </si>
  <si>
    <t>Ecnomia su impegno da eliminare.Avanzo corrente</t>
  </si>
  <si>
    <t>Eliminare  in quanto aggio di ruolo gia' eliminato in annualita' precedenti.Avanzo corrente</t>
  </si>
  <si>
    <t>Somme per contributi da pagare</t>
  </si>
  <si>
    <t>Somme liquidate da pagare</t>
  </si>
  <si>
    <t>somme da eliminare.Avanzo corrente</t>
  </si>
  <si>
    <t>Somme da pagare.</t>
  </si>
  <si>
    <t>Cauzioni da restituire</t>
  </si>
  <si>
    <t>Tributo amb.Prov.le incassato da  pagare alla Provincia</t>
  </si>
  <si>
    <t>Somme da compensare con entrata</t>
  </si>
  <si>
    <t>Somme da restituire</t>
  </si>
  <si>
    <t>SIG.LATTANZI PATRIZIA RESPONSABILE AREA FINANZIARIA ALLEGATO DETERMINA n.130 del 24/05/2018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</si>
</sst>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/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18" fillId="0" borderId="0" xfId="0" applyFont="1"/>
    <xf numFmtId="0" fontId="20" fillId="33" borderId="11" xfId="0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center" vertical="center" wrapText="1"/>
    </xf>
    <xf numFmtId="4" fontId="18" fillId="0" borderId="0" xfId="0" applyNumberFormat="1" applyFont="1"/>
    <xf numFmtId="0" fontId="20" fillId="33" borderId="1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right"/>
    </xf>
    <xf numFmtId="14" fontId="21" fillId="0" borderId="10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/>
    </xf>
    <xf numFmtId="4" fontId="21" fillId="0" borderId="10" xfId="0" applyNumberFormat="1" applyFont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4" fontId="22" fillId="0" borderId="10" xfId="0" applyNumberFormat="1" applyFont="1" applyBorder="1"/>
    <xf numFmtId="0" fontId="20" fillId="33" borderId="11" xfId="0" applyFont="1" applyFill="1" applyBorder="1" applyAlignment="1">
      <alignment horizontal="center" vertical="top" wrapText="1"/>
    </xf>
    <xf numFmtId="0" fontId="21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1" fillId="0" borderId="12" xfId="0" applyFont="1" applyBorder="1" applyAlignment="1">
      <alignment horizontal="right"/>
    </xf>
    <xf numFmtId="4" fontId="23" fillId="33" borderId="11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left"/>
    </xf>
    <xf numFmtId="4" fontId="21" fillId="0" borderId="10" xfId="0" applyNumberFormat="1" applyFont="1" applyBorder="1"/>
    <xf numFmtId="4" fontId="21" fillId="0" borderId="0" xfId="0" applyNumberFormat="1" applyFont="1"/>
    <xf numFmtId="4" fontId="21" fillId="0" borderId="10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7"/>
  <sheetViews>
    <sheetView showGridLines="0" tabSelected="1" view="pageBreakPreview" topLeftCell="H1" zoomScale="60" zoomScaleNormal="100" workbookViewId="0">
      <selection activeCell="S6" sqref="S6"/>
    </sheetView>
  </sheetViews>
  <sheetFormatPr defaultRowHeight="11.4"/>
  <cols>
    <col min="1" max="1" width="9.6640625" style="1" customWidth="1"/>
    <col min="2" max="2" width="12" style="1" bestFit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31.6640625" style="6" customWidth="1"/>
    <col min="10" max="10" width="7.77734375" style="1" customWidth="1"/>
    <col min="11" max="11" width="25.5546875" style="18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6.6640625" style="1" customWidth="1"/>
    <col min="17" max="17" width="11" style="1" bestFit="1" customWidth="1"/>
    <col min="18" max="18" width="13.109375" style="4" customWidth="1"/>
    <col min="19" max="19" width="17.33203125" style="23" bestFit="1" customWidth="1"/>
    <col min="20" max="20" width="14.33203125" style="23" customWidth="1"/>
    <col min="21" max="21" width="17.33203125" style="23" customWidth="1"/>
    <col min="22" max="22" width="16.44140625" style="23" customWidth="1"/>
    <col min="23" max="23" width="16" style="23" customWidth="1"/>
    <col min="24" max="24" width="18.44140625" style="23" customWidth="1"/>
    <col min="25" max="25" width="9.44140625" style="1" customWidth="1"/>
    <col min="26" max="26" width="25.77734375" style="6" customWidth="1"/>
    <col min="27" max="16384" width="8.88671875" style="1"/>
  </cols>
  <sheetData>
    <row r="1" spans="1:26" ht="14.4">
      <c r="A1" s="25" t="s">
        <v>140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5" thickBot="1">
      <c r="A2" s="25" t="s">
        <v>159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55.8" thickBo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5" t="s">
        <v>8</v>
      </c>
      <c r="J3" s="2" t="s">
        <v>9</v>
      </c>
      <c r="K3" s="16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139</v>
      </c>
      <c r="Q3" s="2" t="s">
        <v>15</v>
      </c>
      <c r="R3" s="3" t="s">
        <v>141</v>
      </c>
      <c r="S3" s="20" t="s">
        <v>133</v>
      </c>
      <c r="T3" s="20" t="s">
        <v>134</v>
      </c>
      <c r="U3" s="20" t="s">
        <v>135</v>
      </c>
      <c r="V3" s="20" t="s">
        <v>136</v>
      </c>
      <c r="W3" s="20" t="s">
        <v>137</v>
      </c>
      <c r="X3" s="20" t="s">
        <v>138</v>
      </c>
      <c r="Y3" s="2" t="s">
        <v>16</v>
      </c>
      <c r="Z3" s="5" t="s">
        <v>17</v>
      </c>
    </row>
    <row r="4" spans="1:26" s="13" customFormat="1" ht="69" thickBot="1">
      <c r="A4" s="7">
        <v>891</v>
      </c>
      <c r="B4" s="7">
        <v>0</v>
      </c>
      <c r="C4" s="8">
        <v>42004</v>
      </c>
      <c r="D4" s="9">
        <v>2014</v>
      </c>
      <c r="E4" s="7">
        <v>28</v>
      </c>
      <c r="F4" s="7">
        <v>2</v>
      </c>
      <c r="G4" s="9" t="s">
        <v>19</v>
      </c>
      <c r="H4" s="9"/>
      <c r="I4" s="10" t="s">
        <v>20</v>
      </c>
      <c r="J4" s="7">
        <v>65</v>
      </c>
      <c r="K4" s="10" t="s">
        <v>21</v>
      </c>
      <c r="L4" s="9" t="s">
        <v>18</v>
      </c>
      <c r="M4" s="9">
        <v>2014</v>
      </c>
      <c r="N4" s="7">
        <v>0</v>
      </c>
      <c r="O4" s="9"/>
      <c r="P4" s="11"/>
      <c r="Q4" s="9"/>
      <c r="R4" s="12">
        <v>2296.2199999999998</v>
      </c>
      <c r="S4" s="12"/>
      <c r="T4" s="12"/>
      <c r="U4" s="12"/>
      <c r="V4" s="21"/>
      <c r="W4" s="12"/>
      <c r="X4" s="12">
        <v>2296.2199999999998</v>
      </c>
      <c r="Y4" s="19">
        <v>8</v>
      </c>
      <c r="Z4" s="10" t="s">
        <v>142</v>
      </c>
    </row>
    <row r="5" spans="1:26" s="13" customFormat="1" ht="57.6" thickBot="1">
      <c r="A5" s="7">
        <v>892</v>
      </c>
      <c r="B5" s="7">
        <v>0</v>
      </c>
      <c r="C5" s="8">
        <v>42004</v>
      </c>
      <c r="D5" s="9">
        <v>2014</v>
      </c>
      <c r="E5" s="7">
        <v>28</v>
      </c>
      <c r="F5" s="7">
        <v>3</v>
      </c>
      <c r="G5" s="9" t="s">
        <v>22</v>
      </c>
      <c r="H5" s="9"/>
      <c r="I5" s="10" t="s">
        <v>23</v>
      </c>
      <c r="J5" s="7">
        <v>65</v>
      </c>
      <c r="K5" s="10" t="s">
        <v>21</v>
      </c>
      <c r="L5" s="9" t="s">
        <v>18</v>
      </c>
      <c r="M5" s="9">
        <v>2014</v>
      </c>
      <c r="N5" s="7">
        <v>0</v>
      </c>
      <c r="O5" s="9"/>
      <c r="P5" s="11"/>
      <c r="Q5" s="9"/>
      <c r="R5" s="12">
        <v>1836.9</v>
      </c>
      <c r="S5" s="12">
        <v>-1836.9</v>
      </c>
      <c r="T5" s="12"/>
      <c r="U5" s="12"/>
      <c r="V5" s="21"/>
      <c r="W5" s="12"/>
      <c r="X5" s="12"/>
      <c r="Y5" s="19">
        <v>8</v>
      </c>
      <c r="Z5" s="10" t="s">
        <v>143</v>
      </c>
    </row>
    <row r="6" spans="1:26" s="13" customFormat="1" ht="34.799999999999997" thickBot="1">
      <c r="A6" s="7">
        <v>12</v>
      </c>
      <c r="B6" s="7">
        <v>0</v>
      </c>
      <c r="C6" s="8">
        <v>42005</v>
      </c>
      <c r="D6" s="9">
        <v>2015</v>
      </c>
      <c r="E6" s="7">
        <v>68</v>
      </c>
      <c r="F6" s="7">
        <v>1</v>
      </c>
      <c r="G6" s="9" t="s">
        <v>24</v>
      </c>
      <c r="H6" s="9" t="s">
        <v>25</v>
      </c>
      <c r="I6" s="10" t="s">
        <v>26</v>
      </c>
      <c r="J6" s="7">
        <v>0</v>
      </c>
      <c r="K6" s="10"/>
      <c r="L6" s="9" t="s">
        <v>18</v>
      </c>
      <c r="M6" s="9">
        <v>2015</v>
      </c>
      <c r="N6" s="7">
        <v>0</v>
      </c>
      <c r="O6" s="9"/>
      <c r="P6" s="11"/>
      <c r="Q6" s="9"/>
      <c r="R6" s="12">
        <v>1004.68</v>
      </c>
      <c r="S6" s="12"/>
      <c r="T6" s="12"/>
      <c r="U6" s="12"/>
      <c r="V6" s="21"/>
      <c r="W6" s="12"/>
      <c r="X6" s="12">
        <v>1004.68</v>
      </c>
      <c r="Y6" s="19">
        <v>8</v>
      </c>
      <c r="Z6" s="10" t="s">
        <v>144</v>
      </c>
    </row>
    <row r="7" spans="1:26" s="13" customFormat="1" ht="34.799999999999997" thickBot="1">
      <c r="A7" s="7">
        <v>12</v>
      </c>
      <c r="B7" s="7">
        <v>0</v>
      </c>
      <c r="C7" s="8">
        <v>42005</v>
      </c>
      <c r="D7" s="9">
        <v>2015</v>
      </c>
      <c r="E7" s="7">
        <v>68</v>
      </c>
      <c r="F7" s="7">
        <v>1</v>
      </c>
      <c r="G7" s="9" t="s">
        <v>24</v>
      </c>
      <c r="H7" s="9" t="s">
        <v>25</v>
      </c>
      <c r="I7" s="10" t="s">
        <v>26</v>
      </c>
      <c r="J7" s="7">
        <v>0</v>
      </c>
      <c r="K7" s="10"/>
      <c r="L7" s="9" t="s">
        <v>18</v>
      </c>
      <c r="M7" s="9">
        <v>2016</v>
      </c>
      <c r="N7" s="7">
        <v>0</v>
      </c>
      <c r="O7" s="9"/>
      <c r="P7" s="11"/>
      <c r="Q7" s="9"/>
      <c r="R7" s="12">
        <v>1004.68</v>
      </c>
      <c r="S7" s="12"/>
      <c r="T7" s="12"/>
      <c r="U7" s="12"/>
      <c r="V7" s="21"/>
      <c r="W7" s="12"/>
      <c r="X7" s="12">
        <v>1004.68</v>
      </c>
      <c r="Y7" s="19">
        <v>8</v>
      </c>
      <c r="Z7" s="10" t="s">
        <v>144</v>
      </c>
    </row>
    <row r="8" spans="1:26" s="13" customFormat="1" ht="46.2" thickBot="1">
      <c r="A8" s="7">
        <v>392</v>
      </c>
      <c r="B8" s="7">
        <v>0</v>
      </c>
      <c r="C8" s="8">
        <v>42635</v>
      </c>
      <c r="D8" s="9">
        <v>2016</v>
      </c>
      <c r="E8" s="7">
        <v>82</v>
      </c>
      <c r="F8" s="7">
        <v>13</v>
      </c>
      <c r="G8" s="9" t="s">
        <v>28</v>
      </c>
      <c r="H8" s="9"/>
      <c r="I8" s="10" t="s">
        <v>29</v>
      </c>
      <c r="J8" s="7">
        <v>6723</v>
      </c>
      <c r="K8" s="10" t="s">
        <v>30</v>
      </c>
      <c r="L8" s="9" t="s">
        <v>18</v>
      </c>
      <c r="M8" s="9">
        <v>2016</v>
      </c>
      <c r="N8" s="7">
        <v>117</v>
      </c>
      <c r="O8" s="9" t="s">
        <v>31</v>
      </c>
      <c r="P8" s="11"/>
      <c r="Q8" s="8">
        <v>42635</v>
      </c>
      <c r="R8" s="12">
        <v>244</v>
      </c>
      <c r="S8" s="12">
        <v>-244</v>
      </c>
      <c r="T8" s="12"/>
      <c r="U8" s="12"/>
      <c r="V8" s="21"/>
      <c r="W8" s="12"/>
      <c r="X8" s="12"/>
      <c r="Y8" s="19">
        <v>8</v>
      </c>
      <c r="Z8" s="10" t="s">
        <v>145</v>
      </c>
    </row>
    <row r="9" spans="1:26" s="13" customFormat="1" ht="23.4" thickBot="1">
      <c r="A9" s="7">
        <v>923</v>
      </c>
      <c r="B9" s="7">
        <v>0</v>
      </c>
      <c r="C9" s="8">
        <v>42369</v>
      </c>
      <c r="D9" s="9">
        <v>2015</v>
      </c>
      <c r="E9" s="7">
        <v>161</v>
      </c>
      <c r="F9" s="7">
        <v>1</v>
      </c>
      <c r="G9" s="9" t="s">
        <v>33</v>
      </c>
      <c r="H9" s="9"/>
      <c r="I9" s="10" t="s">
        <v>34</v>
      </c>
      <c r="J9" s="7">
        <v>0</v>
      </c>
      <c r="K9" s="10"/>
      <c r="L9" s="9" t="s">
        <v>18</v>
      </c>
      <c r="M9" s="9">
        <v>2015</v>
      </c>
      <c r="N9" s="7">
        <v>0</v>
      </c>
      <c r="O9" s="9"/>
      <c r="P9" s="11"/>
      <c r="Q9" s="9"/>
      <c r="R9" s="12">
        <v>428.4</v>
      </c>
      <c r="S9" s="12"/>
      <c r="T9" s="12"/>
      <c r="U9" s="12"/>
      <c r="V9" s="21"/>
      <c r="W9" s="12"/>
      <c r="X9" s="24">
        <v>428.4</v>
      </c>
      <c r="Y9" s="19">
        <v>8</v>
      </c>
      <c r="Z9" s="10" t="s">
        <v>144</v>
      </c>
    </row>
    <row r="10" spans="1:26" s="13" customFormat="1" ht="34.799999999999997" thickBot="1">
      <c r="A10" s="7">
        <v>313</v>
      </c>
      <c r="B10" s="7">
        <v>0</v>
      </c>
      <c r="C10" s="8">
        <v>42149</v>
      </c>
      <c r="D10" s="9">
        <v>2015</v>
      </c>
      <c r="E10" s="7">
        <v>330</v>
      </c>
      <c r="F10" s="7">
        <v>1</v>
      </c>
      <c r="G10" s="9" t="s">
        <v>36</v>
      </c>
      <c r="H10" s="9"/>
      <c r="I10" s="10" t="s">
        <v>37</v>
      </c>
      <c r="J10" s="7">
        <v>0</v>
      </c>
      <c r="K10" s="10"/>
      <c r="L10" s="9" t="s">
        <v>18</v>
      </c>
      <c r="M10" s="9">
        <v>2015</v>
      </c>
      <c r="N10" s="7">
        <v>79</v>
      </c>
      <c r="O10" s="9" t="s">
        <v>31</v>
      </c>
      <c r="P10" s="11"/>
      <c r="Q10" s="8">
        <v>42149</v>
      </c>
      <c r="R10" s="12">
        <v>131.76</v>
      </c>
      <c r="S10" s="12"/>
      <c r="T10" s="12"/>
      <c r="U10" s="12"/>
      <c r="V10" s="21"/>
      <c r="W10" s="12"/>
      <c r="X10" s="12">
        <v>131.76</v>
      </c>
      <c r="Y10" s="19">
        <v>8</v>
      </c>
      <c r="Z10" s="10" t="s">
        <v>146</v>
      </c>
    </row>
    <row r="11" spans="1:26" s="13" customFormat="1" ht="34.799999999999997" thickBot="1">
      <c r="A11" s="7">
        <v>155</v>
      </c>
      <c r="B11" s="7">
        <v>0</v>
      </c>
      <c r="C11" s="8">
        <v>42450</v>
      </c>
      <c r="D11" s="9">
        <v>2016</v>
      </c>
      <c r="E11" s="7">
        <v>330</v>
      </c>
      <c r="F11" s="7">
        <v>2</v>
      </c>
      <c r="G11" s="9" t="s">
        <v>38</v>
      </c>
      <c r="H11" s="9"/>
      <c r="I11" s="10" t="s">
        <v>39</v>
      </c>
      <c r="J11" s="7">
        <v>6274</v>
      </c>
      <c r="K11" s="10" t="s">
        <v>35</v>
      </c>
      <c r="L11" s="9" t="s">
        <v>18</v>
      </c>
      <c r="M11" s="9">
        <v>2016</v>
      </c>
      <c r="N11" s="7">
        <v>108</v>
      </c>
      <c r="O11" s="9" t="s">
        <v>27</v>
      </c>
      <c r="P11" s="11"/>
      <c r="Q11" s="8">
        <v>42444</v>
      </c>
      <c r="R11" s="12">
        <v>464.81</v>
      </c>
      <c r="S11" s="12"/>
      <c r="T11" s="12"/>
      <c r="U11" s="12"/>
      <c r="V11" s="21"/>
      <c r="W11" s="12"/>
      <c r="X11" s="12">
        <v>464.81</v>
      </c>
      <c r="Y11" s="19">
        <v>8</v>
      </c>
      <c r="Z11" s="10" t="s">
        <v>146</v>
      </c>
    </row>
    <row r="12" spans="1:26" s="13" customFormat="1" ht="46.2" thickBot="1">
      <c r="A12" s="7">
        <v>685</v>
      </c>
      <c r="B12" s="7">
        <v>0</v>
      </c>
      <c r="C12" s="8">
        <v>41970</v>
      </c>
      <c r="D12" s="9">
        <v>2014</v>
      </c>
      <c r="E12" s="7">
        <v>376</v>
      </c>
      <c r="F12" s="7">
        <v>3</v>
      </c>
      <c r="G12" s="9" t="s">
        <v>40</v>
      </c>
      <c r="H12" s="9"/>
      <c r="I12" s="10" t="s">
        <v>41</v>
      </c>
      <c r="J12" s="7">
        <v>4038</v>
      </c>
      <c r="K12" s="10" t="s">
        <v>42</v>
      </c>
      <c r="L12" s="9" t="s">
        <v>18</v>
      </c>
      <c r="M12" s="9">
        <v>2014</v>
      </c>
      <c r="N12" s="7">
        <v>147</v>
      </c>
      <c r="O12" s="9" t="s">
        <v>31</v>
      </c>
      <c r="P12" s="11"/>
      <c r="Q12" s="8">
        <v>41969</v>
      </c>
      <c r="R12" s="12">
        <v>1563.43</v>
      </c>
      <c r="S12" s="12"/>
      <c r="T12" s="12"/>
      <c r="U12" s="12"/>
      <c r="V12" s="21"/>
      <c r="W12" s="12"/>
      <c r="X12" s="12">
        <v>1563.43</v>
      </c>
      <c r="Y12" s="19">
        <v>8</v>
      </c>
      <c r="Z12" s="10" t="s">
        <v>146</v>
      </c>
    </row>
    <row r="13" spans="1:26" s="13" customFormat="1" ht="46.2" thickBot="1">
      <c r="A13" s="7">
        <v>37</v>
      </c>
      <c r="B13" s="7">
        <v>0</v>
      </c>
      <c r="C13" s="8">
        <v>42013</v>
      </c>
      <c r="D13" s="9">
        <v>2015</v>
      </c>
      <c r="E13" s="7">
        <v>376</v>
      </c>
      <c r="F13" s="7">
        <v>3</v>
      </c>
      <c r="G13" s="9" t="s">
        <v>40</v>
      </c>
      <c r="H13" s="9"/>
      <c r="I13" s="10" t="s">
        <v>43</v>
      </c>
      <c r="J13" s="7">
        <v>4038</v>
      </c>
      <c r="K13" s="10" t="s">
        <v>42</v>
      </c>
      <c r="L13" s="9" t="s">
        <v>18</v>
      </c>
      <c r="M13" s="9">
        <v>2015</v>
      </c>
      <c r="N13" s="7">
        <v>3</v>
      </c>
      <c r="O13" s="9" t="s">
        <v>31</v>
      </c>
      <c r="P13" s="11"/>
      <c r="Q13" s="8">
        <v>42011</v>
      </c>
      <c r="R13" s="12">
        <v>1602.97</v>
      </c>
      <c r="S13" s="12">
        <v>-0.9</v>
      </c>
      <c r="T13" s="12"/>
      <c r="U13" s="12"/>
      <c r="V13" s="21"/>
      <c r="W13" s="12"/>
      <c r="X13" s="12">
        <v>1602.07</v>
      </c>
      <c r="Y13" s="19">
        <v>8</v>
      </c>
      <c r="Z13" s="10" t="s">
        <v>146</v>
      </c>
    </row>
    <row r="14" spans="1:26" s="13" customFormat="1" ht="57.6" thickBot="1">
      <c r="A14" s="7">
        <v>691</v>
      </c>
      <c r="B14" s="7">
        <v>0</v>
      </c>
      <c r="C14" s="8">
        <v>42334</v>
      </c>
      <c r="D14" s="9">
        <v>2015</v>
      </c>
      <c r="E14" s="7">
        <v>376</v>
      </c>
      <c r="F14" s="7">
        <v>3</v>
      </c>
      <c r="G14" s="9" t="s">
        <v>40</v>
      </c>
      <c r="H14" s="9"/>
      <c r="I14" s="10" t="s">
        <v>44</v>
      </c>
      <c r="J14" s="7">
        <v>4038</v>
      </c>
      <c r="K14" s="10" t="s">
        <v>42</v>
      </c>
      <c r="L14" s="9" t="s">
        <v>18</v>
      </c>
      <c r="M14" s="9">
        <v>2015</v>
      </c>
      <c r="N14" s="7">
        <v>157</v>
      </c>
      <c r="O14" s="9" t="s">
        <v>31</v>
      </c>
      <c r="P14" s="11"/>
      <c r="Q14" s="8">
        <v>42331</v>
      </c>
      <c r="R14" s="12">
        <v>1602.97</v>
      </c>
      <c r="S14" s="12"/>
      <c r="T14" s="12"/>
      <c r="U14" s="12"/>
      <c r="V14" s="21"/>
      <c r="W14" s="12"/>
      <c r="X14" s="12">
        <v>1602.97</v>
      </c>
      <c r="Y14" s="19">
        <v>8</v>
      </c>
      <c r="Z14" s="10" t="s">
        <v>146</v>
      </c>
    </row>
    <row r="15" spans="1:26" s="13" customFormat="1" ht="46.2" thickBot="1">
      <c r="A15" s="7">
        <v>285</v>
      </c>
      <c r="B15" s="7">
        <v>0</v>
      </c>
      <c r="C15" s="8">
        <v>42549</v>
      </c>
      <c r="D15" s="9">
        <v>2016</v>
      </c>
      <c r="E15" s="7">
        <v>376</v>
      </c>
      <c r="F15" s="7">
        <v>3</v>
      </c>
      <c r="G15" s="9" t="s">
        <v>40</v>
      </c>
      <c r="H15" s="9"/>
      <c r="I15" s="10" t="s">
        <v>45</v>
      </c>
      <c r="J15" s="7">
        <v>4038</v>
      </c>
      <c r="K15" s="10" t="s">
        <v>42</v>
      </c>
      <c r="L15" s="9" t="s">
        <v>18</v>
      </c>
      <c r="M15" s="9">
        <v>2016</v>
      </c>
      <c r="N15" s="7">
        <v>77</v>
      </c>
      <c r="O15" s="9" t="s">
        <v>31</v>
      </c>
      <c r="P15" s="11"/>
      <c r="Q15" s="8">
        <v>42542</v>
      </c>
      <c r="R15" s="12">
        <v>0.01</v>
      </c>
      <c r="S15" s="12">
        <v>-0.01</v>
      </c>
      <c r="T15" s="12"/>
      <c r="U15" s="12"/>
      <c r="V15" s="21"/>
      <c r="W15" s="12"/>
      <c r="X15" s="12"/>
      <c r="Y15" s="19">
        <v>8</v>
      </c>
      <c r="Z15" s="10" t="s">
        <v>145</v>
      </c>
    </row>
    <row r="16" spans="1:26" s="13" customFormat="1" ht="34.799999999999997" thickBot="1">
      <c r="A16" s="7">
        <v>573</v>
      </c>
      <c r="B16" s="7">
        <v>0</v>
      </c>
      <c r="C16" s="8">
        <v>42296</v>
      </c>
      <c r="D16" s="9">
        <v>2015</v>
      </c>
      <c r="E16" s="7">
        <v>376</v>
      </c>
      <c r="F16" s="7">
        <v>5</v>
      </c>
      <c r="G16" s="9" t="s">
        <v>46</v>
      </c>
      <c r="H16" s="9"/>
      <c r="I16" s="10" t="s">
        <v>47</v>
      </c>
      <c r="J16" s="7">
        <v>7500</v>
      </c>
      <c r="K16" s="10" t="s">
        <v>48</v>
      </c>
      <c r="L16" s="9" t="s">
        <v>18</v>
      </c>
      <c r="M16" s="9">
        <v>2016</v>
      </c>
      <c r="N16" s="7">
        <v>133</v>
      </c>
      <c r="O16" s="9" t="s">
        <v>31</v>
      </c>
      <c r="P16" s="11"/>
      <c r="Q16" s="8">
        <v>42292</v>
      </c>
      <c r="R16" s="12">
        <v>120.78</v>
      </c>
      <c r="S16" s="12"/>
      <c r="T16" s="12"/>
      <c r="U16" s="12"/>
      <c r="V16" s="21"/>
      <c r="W16" s="12"/>
      <c r="X16" s="12">
        <v>120.78</v>
      </c>
      <c r="Y16" s="19">
        <v>8</v>
      </c>
      <c r="Z16" s="10" t="s">
        <v>146</v>
      </c>
    </row>
    <row r="17" spans="1:26" s="13" customFormat="1" ht="23.4" thickBot="1">
      <c r="A17" s="7">
        <v>2491</v>
      </c>
      <c r="B17" s="7">
        <v>0</v>
      </c>
      <c r="C17" s="8">
        <v>39743</v>
      </c>
      <c r="D17" s="9">
        <v>2008</v>
      </c>
      <c r="E17" s="7">
        <v>392</v>
      </c>
      <c r="F17" s="7">
        <v>3</v>
      </c>
      <c r="G17" s="9" t="s">
        <v>49</v>
      </c>
      <c r="H17" s="9"/>
      <c r="I17" s="10" t="s">
        <v>50</v>
      </c>
      <c r="J17" s="7">
        <v>0</v>
      </c>
      <c r="K17" s="10"/>
      <c r="L17" s="9" t="s">
        <v>18</v>
      </c>
      <c r="M17" s="9">
        <v>2008</v>
      </c>
      <c r="N17" s="7">
        <v>99</v>
      </c>
      <c r="O17" s="9" t="s">
        <v>31</v>
      </c>
      <c r="P17" s="11"/>
      <c r="Q17" s="8">
        <v>39743</v>
      </c>
      <c r="R17" s="12">
        <v>231.18</v>
      </c>
      <c r="S17" s="12"/>
      <c r="T17" s="12"/>
      <c r="U17" s="12"/>
      <c r="V17" s="21"/>
      <c r="W17" s="12"/>
      <c r="X17" s="12">
        <v>231.18</v>
      </c>
      <c r="Y17" s="19">
        <v>8</v>
      </c>
      <c r="Z17" s="10" t="s">
        <v>147</v>
      </c>
    </row>
    <row r="18" spans="1:26" s="13" customFormat="1" ht="23.4" thickBot="1">
      <c r="A18" s="7">
        <v>570</v>
      </c>
      <c r="B18" s="7">
        <v>0</v>
      </c>
      <c r="C18" s="8">
        <v>40007</v>
      </c>
      <c r="D18" s="9">
        <v>2009</v>
      </c>
      <c r="E18" s="7">
        <v>392</v>
      </c>
      <c r="F18" s="7">
        <v>3</v>
      </c>
      <c r="G18" s="9" t="s">
        <v>49</v>
      </c>
      <c r="H18" s="9"/>
      <c r="I18" s="10" t="s">
        <v>51</v>
      </c>
      <c r="J18" s="7">
        <v>0</v>
      </c>
      <c r="K18" s="10"/>
      <c r="L18" s="9" t="s">
        <v>18</v>
      </c>
      <c r="M18" s="9">
        <v>2009</v>
      </c>
      <c r="N18" s="7">
        <v>104</v>
      </c>
      <c r="O18" s="9" t="s">
        <v>31</v>
      </c>
      <c r="P18" s="11"/>
      <c r="Q18" s="8">
        <v>40004</v>
      </c>
      <c r="R18" s="12">
        <v>261.02</v>
      </c>
      <c r="S18" s="12"/>
      <c r="T18" s="12"/>
      <c r="U18" s="12"/>
      <c r="V18" s="21"/>
      <c r="W18" s="12"/>
      <c r="X18" s="12">
        <v>261.02</v>
      </c>
      <c r="Y18" s="19">
        <v>8</v>
      </c>
      <c r="Z18" s="10" t="s">
        <v>147</v>
      </c>
    </row>
    <row r="19" spans="1:26" s="13" customFormat="1" ht="23.4" thickBot="1">
      <c r="A19" s="7">
        <v>801</v>
      </c>
      <c r="B19" s="7">
        <v>0</v>
      </c>
      <c r="C19" s="8">
        <v>42366</v>
      </c>
      <c r="D19" s="9">
        <v>2015</v>
      </c>
      <c r="E19" s="7">
        <v>392</v>
      </c>
      <c r="F19" s="7">
        <v>3</v>
      </c>
      <c r="G19" s="9" t="s">
        <v>49</v>
      </c>
      <c r="H19" s="9"/>
      <c r="I19" s="10" t="s">
        <v>52</v>
      </c>
      <c r="J19" s="7">
        <v>5948</v>
      </c>
      <c r="K19" s="10" t="s">
        <v>53</v>
      </c>
      <c r="L19" s="9" t="s">
        <v>18</v>
      </c>
      <c r="M19" s="9">
        <v>2015</v>
      </c>
      <c r="N19" s="7">
        <v>165</v>
      </c>
      <c r="O19" s="9" t="s">
        <v>31</v>
      </c>
      <c r="P19" s="11"/>
      <c r="Q19" s="8">
        <v>42361</v>
      </c>
      <c r="R19" s="12">
        <v>202.7</v>
      </c>
      <c r="S19" s="12"/>
      <c r="T19" s="12"/>
      <c r="U19" s="12"/>
      <c r="V19" s="21"/>
      <c r="W19" s="12"/>
      <c r="X19" s="12">
        <v>202.7</v>
      </c>
      <c r="Y19" s="19">
        <v>8</v>
      </c>
      <c r="Z19" s="10" t="s">
        <v>147</v>
      </c>
    </row>
    <row r="20" spans="1:26" s="13" customFormat="1" ht="23.4" thickBot="1">
      <c r="A20" s="7">
        <v>160</v>
      </c>
      <c r="B20" s="7">
        <v>0</v>
      </c>
      <c r="C20" s="8">
        <v>42451</v>
      </c>
      <c r="D20" s="9">
        <v>2016</v>
      </c>
      <c r="E20" s="7">
        <v>392</v>
      </c>
      <c r="F20" s="7">
        <v>3</v>
      </c>
      <c r="G20" s="9" t="s">
        <v>49</v>
      </c>
      <c r="H20" s="9"/>
      <c r="I20" s="10" t="s">
        <v>54</v>
      </c>
      <c r="J20" s="7">
        <v>5948</v>
      </c>
      <c r="K20" s="10" t="s">
        <v>53</v>
      </c>
      <c r="L20" s="9" t="s">
        <v>18</v>
      </c>
      <c r="M20" s="9">
        <v>2016</v>
      </c>
      <c r="N20" s="7">
        <v>36</v>
      </c>
      <c r="O20" s="9" t="s">
        <v>31</v>
      </c>
      <c r="P20" s="11"/>
      <c r="Q20" s="8">
        <v>42439</v>
      </c>
      <c r="R20" s="12">
        <v>1183.28</v>
      </c>
      <c r="S20" s="12"/>
      <c r="T20" s="12"/>
      <c r="U20" s="12"/>
      <c r="V20" s="21"/>
      <c r="W20" s="12"/>
      <c r="X20" s="12">
        <v>1183.28</v>
      </c>
      <c r="Y20" s="19">
        <v>8</v>
      </c>
      <c r="Z20" s="10" t="s">
        <v>147</v>
      </c>
    </row>
    <row r="21" spans="1:26" s="13" customFormat="1" ht="34.799999999999997" thickBot="1">
      <c r="A21" s="7">
        <v>2107</v>
      </c>
      <c r="B21" s="7">
        <v>0</v>
      </c>
      <c r="C21" s="8">
        <v>39591</v>
      </c>
      <c r="D21" s="9">
        <v>2008</v>
      </c>
      <c r="E21" s="7">
        <v>392</v>
      </c>
      <c r="F21" s="7">
        <v>4</v>
      </c>
      <c r="G21" s="9" t="s">
        <v>49</v>
      </c>
      <c r="H21" s="9"/>
      <c r="I21" s="10" t="s">
        <v>55</v>
      </c>
      <c r="J21" s="7">
        <v>0</v>
      </c>
      <c r="K21" s="10"/>
      <c r="L21" s="9" t="s">
        <v>18</v>
      </c>
      <c r="M21" s="9">
        <v>2008</v>
      </c>
      <c r="N21" s="7">
        <v>39</v>
      </c>
      <c r="O21" s="9" t="s">
        <v>31</v>
      </c>
      <c r="P21" s="11"/>
      <c r="Q21" s="8">
        <v>39591</v>
      </c>
      <c r="R21" s="12">
        <v>190.93</v>
      </c>
      <c r="S21" s="12"/>
      <c r="T21" s="12"/>
      <c r="U21" s="12"/>
      <c r="V21" s="21"/>
      <c r="W21" s="12"/>
      <c r="X21" s="12">
        <v>190.93</v>
      </c>
      <c r="Y21" s="19">
        <v>8</v>
      </c>
      <c r="Z21" s="10" t="s">
        <v>147</v>
      </c>
    </row>
    <row r="22" spans="1:26" s="13" customFormat="1" ht="46.2" thickBot="1">
      <c r="A22" s="7">
        <v>2668</v>
      </c>
      <c r="B22" s="7">
        <v>0</v>
      </c>
      <c r="C22" s="8">
        <v>39792</v>
      </c>
      <c r="D22" s="9">
        <v>2008</v>
      </c>
      <c r="E22" s="7">
        <v>392</v>
      </c>
      <c r="F22" s="7">
        <v>4</v>
      </c>
      <c r="G22" s="9" t="s">
        <v>49</v>
      </c>
      <c r="H22" s="9"/>
      <c r="I22" s="10" t="s">
        <v>56</v>
      </c>
      <c r="J22" s="7">
        <v>0</v>
      </c>
      <c r="K22" s="10"/>
      <c r="L22" s="9" t="s">
        <v>18</v>
      </c>
      <c r="M22" s="9">
        <v>2008</v>
      </c>
      <c r="N22" s="7">
        <v>125</v>
      </c>
      <c r="O22" s="9" t="s">
        <v>31</v>
      </c>
      <c r="P22" s="11"/>
      <c r="Q22" s="8">
        <v>39791</v>
      </c>
      <c r="R22" s="12">
        <v>181.16</v>
      </c>
      <c r="S22" s="12"/>
      <c r="T22" s="12"/>
      <c r="U22" s="12"/>
      <c r="V22" s="21"/>
      <c r="W22" s="12"/>
      <c r="X22" s="12">
        <v>181.16</v>
      </c>
      <c r="Y22" s="19">
        <v>8</v>
      </c>
      <c r="Z22" s="10" t="s">
        <v>147</v>
      </c>
    </row>
    <row r="23" spans="1:26" s="13" customFormat="1" ht="23.4" thickBot="1">
      <c r="A23" s="7">
        <v>229</v>
      </c>
      <c r="B23" s="7">
        <v>0</v>
      </c>
      <c r="C23" s="8">
        <v>39882</v>
      </c>
      <c r="D23" s="9">
        <v>2009</v>
      </c>
      <c r="E23" s="7">
        <v>392</v>
      </c>
      <c r="F23" s="7">
        <v>4</v>
      </c>
      <c r="G23" s="9" t="s">
        <v>49</v>
      </c>
      <c r="H23" s="9"/>
      <c r="I23" s="10" t="s">
        <v>57</v>
      </c>
      <c r="J23" s="7">
        <v>0</v>
      </c>
      <c r="K23" s="10"/>
      <c r="L23" s="9" t="s">
        <v>18</v>
      </c>
      <c r="M23" s="9">
        <v>2009</v>
      </c>
      <c r="N23" s="7">
        <v>34</v>
      </c>
      <c r="O23" s="9" t="s">
        <v>31</v>
      </c>
      <c r="P23" s="11"/>
      <c r="Q23" s="8">
        <v>39881</v>
      </c>
      <c r="R23" s="12">
        <v>127.53</v>
      </c>
      <c r="S23" s="12"/>
      <c r="T23" s="12"/>
      <c r="U23" s="12"/>
      <c r="V23" s="21"/>
      <c r="W23" s="12"/>
      <c r="X23" s="12">
        <v>127.53</v>
      </c>
      <c r="Y23" s="19">
        <v>8</v>
      </c>
      <c r="Z23" s="10" t="s">
        <v>147</v>
      </c>
    </row>
    <row r="24" spans="1:26" s="13" customFormat="1" ht="46.2" thickBot="1">
      <c r="A24" s="7">
        <v>805</v>
      </c>
      <c r="B24" s="7">
        <v>0</v>
      </c>
      <c r="C24" s="8">
        <v>40875</v>
      </c>
      <c r="D24" s="9">
        <v>2011</v>
      </c>
      <c r="E24" s="7">
        <v>392</v>
      </c>
      <c r="F24" s="7">
        <v>4</v>
      </c>
      <c r="G24" s="9" t="s">
        <v>49</v>
      </c>
      <c r="H24" s="9"/>
      <c r="I24" s="10" t="s">
        <v>58</v>
      </c>
      <c r="J24" s="7">
        <v>0</v>
      </c>
      <c r="K24" s="10"/>
      <c r="L24" s="9" t="s">
        <v>18</v>
      </c>
      <c r="M24" s="9">
        <v>2011</v>
      </c>
      <c r="N24" s="7">
        <v>143</v>
      </c>
      <c r="O24" s="9" t="s">
        <v>31</v>
      </c>
      <c r="P24" s="11"/>
      <c r="Q24" s="8">
        <v>40869</v>
      </c>
      <c r="R24" s="12">
        <v>192.35</v>
      </c>
      <c r="S24" s="12"/>
      <c r="T24" s="12"/>
      <c r="U24" s="12"/>
      <c r="V24" s="21"/>
      <c r="W24" s="12"/>
      <c r="X24" s="12">
        <v>192.35</v>
      </c>
      <c r="Y24" s="19">
        <v>8</v>
      </c>
      <c r="Z24" s="10" t="s">
        <v>147</v>
      </c>
    </row>
    <row r="25" spans="1:26" s="13" customFormat="1" ht="57.6" thickBot="1">
      <c r="A25" s="7">
        <v>959</v>
      </c>
      <c r="B25" s="7">
        <v>0</v>
      </c>
      <c r="C25" s="8">
        <v>40900</v>
      </c>
      <c r="D25" s="9">
        <v>2011</v>
      </c>
      <c r="E25" s="7">
        <v>392</v>
      </c>
      <c r="F25" s="7">
        <v>4</v>
      </c>
      <c r="G25" s="9" t="s">
        <v>49</v>
      </c>
      <c r="H25" s="9"/>
      <c r="I25" s="10" t="s">
        <v>59</v>
      </c>
      <c r="J25" s="7">
        <v>0</v>
      </c>
      <c r="K25" s="10"/>
      <c r="L25" s="9" t="s">
        <v>18</v>
      </c>
      <c r="M25" s="9">
        <v>2011</v>
      </c>
      <c r="N25" s="7">
        <v>157</v>
      </c>
      <c r="O25" s="9" t="s">
        <v>31</v>
      </c>
      <c r="P25" s="11"/>
      <c r="Q25" s="8">
        <v>40899</v>
      </c>
      <c r="R25" s="12">
        <v>50</v>
      </c>
      <c r="S25" s="12"/>
      <c r="T25" s="12"/>
      <c r="U25" s="12"/>
      <c r="V25" s="21"/>
      <c r="W25" s="12"/>
      <c r="X25" s="12">
        <v>50</v>
      </c>
      <c r="Y25" s="19">
        <v>8</v>
      </c>
      <c r="Z25" s="10" t="s">
        <v>147</v>
      </c>
    </row>
    <row r="26" spans="1:26" s="13" customFormat="1" ht="34.799999999999997" thickBot="1">
      <c r="A26" s="7">
        <v>253</v>
      </c>
      <c r="B26" s="7">
        <v>0</v>
      </c>
      <c r="C26" s="8">
        <v>41744</v>
      </c>
      <c r="D26" s="9">
        <v>2014</v>
      </c>
      <c r="E26" s="7">
        <v>392</v>
      </c>
      <c r="F26" s="7">
        <v>4</v>
      </c>
      <c r="G26" s="9" t="s">
        <v>49</v>
      </c>
      <c r="H26" s="9"/>
      <c r="I26" s="10" t="s">
        <v>60</v>
      </c>
      <c r="J26" s="7">
        <v>0</v>
      </c>
      <c r="K26" s="10"/>
      <c r="L26" s="9" t="s">
        <v>18</v>
      </c>
      <c r="M26" s="9">
        <v>2014</v>
      </c>
      <c r="N26" s="7">
        <v>65</v>
      </c>
      <c r="O26" s="9" t="s">
        <v>31</v>
      </c>
      <c r="P26" s="11"/>
      <c r="Q26" s="8">
        <v>41732</v>
      </c>
      <c r="R26" s="12">
        <v>232.05</v>
      </c>
      <c r="S26" s="12"/>
      <c r="T26" s="12"/>
      <c r="U26" s="12"/>
      <c r="V26" s="21"/>
      <c r="W26" s="12"/>
      <c r="X26" s="12">
        <v>232.05</v>
      </c>
      <c r="Y26" s="19">
        <v>8</v>
      </c>
      <c r="Z26" s="10" t="s">
        <v>147</v>
      </c>
    </row>
    <row r="27" spans="1:26" s="13" customFormat="1" ht="34.799999999999997" thickBot="1">
      <c r="A27" s="7">
        <v>307</v>
      </c>
      <c r="B27" s="7">
        <v>0</v>
      </c>
      <c r="C27" s="8">
        <v>41780</v>
      </c>
      <c r="D27" s="9">
        <v>2014</v>
      </c>
      <c r="E27" s="7">
        <v>392</v>
      </c>
      <c r="F27" s="7">
        <v>4</v>
      </c>
      <c r="G27" s="9" t="s">
        <v>49</v>
      </c>
      <c r="H27" s="9"/>
      <c r="I27" s="10" t="s">
        <v>61</v>
      </c>
      <c r="J27" s="7">
        <v>0</v>
      </c>
      <c r="K27" s="10"/>
      <c r="L27" s="9" t="s">
        <v>18</v>
      </c>
      <c r="M27" s="9">
        <v>2014</v>
      </c>
      <c r="N27" s="7">
        <v>76</v>
      </c>
      <c r="O27" s="9" t="s">
        <v>31</v>
      </c>
      <c r="P27" s="11"/>
      <c r="Q27" s="8">
        <v>41758</v>
      </c>
      <c r="R27" s="12">
        <v>133.99</v>
      </c>
      <c r="S27" s="12"/>
      <c r="T27" s="12"/>
      <c r="U27" s="12"/>
      <c r="V27" s="21"/>
      <c r="W27" s="12"/>
      <c r="X27" s="12">
        <v>133.99</v>
      </c>
      <c r="Y27" s="19">
        <v>8</v>
      </c>
      <c r="Z27" s="10" t="s">
        <v>147</v>
      </c>
    </row>
    <row r="28" spans="1:26" s="13" customFormat="1" ht="34.799999999999997" thickBot="1">
      <c r="A28" s="7">
        <v>298</v>
      </c>
      <c r="B28" s="7">
        <v>0</v>
      </c>
      <c r="C28" s="8">
        <v>42135</v>
      </c>
      <c r="D28" s="9">
        <v>2015</v>
      </c>
      <c r="E28" s="7">
        <v>392</v>
      </c>
      <c r="F28" s="7">
        <v>4</v>
      </c>
      <c r="G28" s="9" t="s">
        <v>49</v>
      </c>
      <c r="H28" s="9"/>
      <c r="I28" s="10" t="s">
        <v>62</v>
      </c>
      <c r="J28" s="7">
        <v>0</v>
      </c>
      <c r="K28" s="10"/>
      <c r="L28" s="9" t="s">
        <v>18</v>
      </c>
      <c r="M28" s="9">
        <v>2015</v>
      </c>
      <c r="N28" s="7">
        <v>70</v>
      </c>
      <c r="O28" s="9" t="s">
        <v>31</v>
      </c>
      <c r="P28" s="11"/>
      <c r="Q28" s="8">
        <v>42123</v>
      </c>
      <c r="R28" s="12">
        <v>276.42</v>
      </c>
      <c r="S28" s="12"/>
      <c r="T28" s="12"/>
      <c r="U28" s="12"/>
      <c r="V28" s="21"/>
      <c r="W28" s="12"/>
      <c r="X28" s="12">
        <v>276.42</v>
      </c>
      <c r="Y28" s="19">
        <v>8</v>
      </c>
      <c r="Z28" s="10" t="s">
        <v>147</v>
      </c>
    </row>
    <row r="29" spans="1:26" s="13" customFormat="1" ht="34.799999999999997" thickBot="1">
      <c r="A29" s="7">
        <v>679</v>
      </c>
      <c r="B29" s="7">
        <v>0</v>
      </c>
      <c r="C29" s="8">
        <v>42331</v>
      </c>
      <c r="D29" s="9">
        <v>2015</v>
      </c>
      <c r="E29" s="7">
        <v>392</v>
      </c>
      <c r="F29" s="7">
        <v>4</v>
      </c>
      <c r="G29" s="9" t="s">
        <v>49</v>
      </c>
      <c r="H29" s="9"/>
      <c r="I29" s="10" t="s">
        <v>63</v>
      </c>
      <c r="J29" s="7">
        <v>0</v>
      </c>
      <c r="K29" s="10"/>
      <c r="L29" s="9" t="s">
        <v>18</v>
      </c>
      <c r="M29" s="9">
        <v>2015</v>
      </c>
      <c r="N29" s="7">
        <v>156</v>
      </c>
      <c r="O29" s="9" t="s">
        <v>31</v>
      </c>
      <c r="P29" s="11"/>
      <c r="Q29" s="8">
        <v>42328</v>
      </c>
      <c r="R29" s="12">
        <v>250</v>
      </c>
      <c r="S29" s="12"/>
      <c r="T29" s="12"/>
      <c r="U29" s="12"/>
      <c r="V29" s="21"/>
      <c r="W29" s="12"/>
      <c r="X29" s="12">
        <v>250</v>
      </c>
      <c r="Y29" s="19">
        <v>8</v>
      </c>
      <c r="Z29" s="10" t="s">
        <v>147</v>
      </c>
    </row>
    <row r="30" spans="1:26" s="13" customFormat="1" ht="23.4" thickBot="1">
      <c r="A30" s="7">
        <v>680</v>
      </c>
      <c r="B30" s="7">
        <v>0</v>
      </c>
      <c r="C30" s="8">
        <v>42331</v>
      </c>
      <c r="D30" s="9">
        <v>2015</v>
      </c>
      <c r="E30" s="7">
        <v>392</v>
      </c>
      <c r="F30" s="7">
        <v>4</v>
      </c>
      <c r="G30" s="9" t="s">
        <v>49</v>
      </c>
      <c r="H30" s="9"/>
      <c r="I30" s="10" t="s">
        <v>64</v>
      </c>
      <c r="J30" s="7">
        <v>0</v>
      </c>
      <c r="K30" s="10"/>
      <c r="L30" s="9" t="s">
        <v>18</v>
      </c>
      <c r="M30" s="9">
        <v>2015</v>
      </c>
      <c r="N30" s="7">
        <v>155</v>
      </c>
      <c r="O30" s="9" t="s">
        <v>31</v>
      </c>
      <c r="P30" s="11"/>
      <c r="Q30" s="8">
        <v>42328</v>
      </c>
      <c r="R30" s="12">
        <v>50</v>
      </c>
      <c r="S30" s="12"/>
      <c r="T30" s="12"/>
      <c r="U30" s="12"/>
      <c r="V30" s="21"/>
      <c r="W30" s="12"/>
      <c r="X30" s="12">
        <v>50</v>
      </c>
      <c r="Y30" s="19">
        <v>8</v>
      </c>
      <c r="Z30" s="10" t="s">
        <v>147</v>
      </c>
    </row>
    <row r="31" spans="1:26" s="13" customFormat="1" ht="69" thickBot="1">
      <c r="A31" s="7">
        <v>82</v>
      </c>
      <c r="B31" s="7">
        <v>0</v>
      </c>
      <c r="C31" s="8">
        <v>42411</v>
      </c>
      <c r="D31" s="9">
        <v>2016</v>
      </c>
      <c r="E31" s="7">
        <v>392</v>
      </c>
      <c r="F31" s="7">
        <v>4</v>
      </c>
      <c r="G31" s="9" t="s">
        <v>49</v>
      </c>
      <c r="H31" s="9"/>
      <c r="I31" s="10" t="s">
        <v>65</v>
      </c>
      <c r="J31" s="7">
        <v>7321</v>
      </c>
      <c r="K31" s="10" t="s">
        <v>66</v>
      </c>
      <c r="L31" s="9" t="s">
        <v>18</v>
      </c>
      <c r="M31" s="9">
        <v>2016</v>
      </c>
      <c r="N31" s="7">
        <v>13</v>
      </c>
      <c r="O31" s="9" t="s">
        <v>67</v>
      </c>
      <c r="P31" s="11"/>
      <c r="Q31" s="8">
        <v>42405</v>
      </c>
      <c r="R31" s="12">
        <v>980.18</v>
      </c>
      <c r="S31" s="12"/>
      <c r="T31" s="12"/>
      <c r="U31" s="12"/>
      <c r="V31" s="21"/>
      <c r="W31" s="12"/>
      <c r="X31" s="12">
        <v>980.18</v>
      </c>
      <c r="Y31" s="19">
        <v>8</v>
      </c>
      <c r="Z31" s="10" t="s">
        <v>147</v>
      </c>
    </row>
    <row r="32" spans="1:26" s="13" customFormat="1" ht="23.4" thickBot="1">
      <c r="A32" s="7">
        <v>1019</v>
      </c>
      <c r="B32" s="7">
        <v>0</v>
      </c>
      <c r="C32" s="8">
        <v>42369</v>
      </c>
      <c r="D32" s="9">
        <v>2015</v>
      </c>
      <c r="E32" s="7">
        <v>392</v>
      </c>
      <c r="F32" s="7">
        <v>5</v>
      </c>
      <c r="G32" s="9" t="s">
        <v>49</v>
      </c>
      <c r="H32" s="9"/>
      <c r="I32" s="10" t="s">
        <v>68</v>
      </c>
      <c r="J32" s="7">
        <v>7321</v>
      </c>
      <c r="K32" s="10" t="s">
        <v>66</v>
      </c>
      <c r="L32" s="9" t="s">
        <v>18</v>
      </c>
      <c r="M32" s="9">
        <v>2015</v>
      </c>
      <c r="N32" s="7">
        <v>153</v>
      </c>
      <c r="O32" s="9" t="s">
        <v>31</v>
      </c>
      <c r="P32" s="11"/>
      <c r="Q32" s="8">
        <v>42328</v>
      </c>
      <c r="R32" s="12">
        <v>147.78</v>
      </c>
      <c r="S32" s="12"/>
      <c r="T32" s="12"/>
      <c r="U32" s="12"/>
      <c r="V32" s="21"/>
      <c r="W32" s="12"/>
      <c r="X32" s="12">
        <v>147.78</v>
      </c>
      <c r="Y32" s="19">
        <v>8</v>
      </c>
      <c r="Z32" s="10" t="s">
        <v>147</v>
      </c>
    </row>
    <row r="33" spans="1:26" s="13" customFormat="1" ht="34.799999999999997" thickBot="1">
      <c r="A33" s="7">
        <v>2571</v>
      </c>
      <c r="B33" s="7">
        <v>0</v>
      </c>
      <c r="C33" s="8">
        <v>39332</v>
      </c>
      <c r="D33" s="9">
        <v>2007</v>
      </c>
      <c r="E33" s="7">
        <v>393</v>
      </c>
      <c r="F33" s="7">
        <v>3</v>
      </c>
      <c r="G33" s="9" t="s">
        <v>69</v>
      </c>
      <c r="H33" s="9"/>
      <c r="I33" s="10" t="s">
        <v>70</v>
      </c>
      <c r="J33" s="7">
        <v>3338</v>
      </c>
      <c r="K33" s="10" t="s">
        <v>71</v>
      </c>
      <c r="L33" s="9" t="s">
        <v>18</v>
      </c>
      <c r="M33" s="9">
        <v>2007</v>
      </c>
      <c r="N33" s="7">
        <v>97</v>
      </c>
      <c r="O33" s="9" t="s">
        <v>31</v>
      </c>
      <c r="P33" s="11"/>
      <c r="Q33" s="8">
        <v>39332</v>
      </c>
      <c r="R33" s="12">
        <v>70</v>
      </c>
      <c r="S33" s="12"/>
      <c r="T33" s="12"/>
      <c r="U33" s="12"/>
      <c r="V33" s="21"/>
      <c r="W33" s="12"/>
      <c r="X33" s="12">
        <v>70</v>
      </c>
      <c r="Y33" s="19">
        <v>8</v>
      </c>
      <c r="Z33" s="10" t="s">
        <v>147</v>
      </c>
    </row>
    <row r="34" spans="1:26" s="13" customFormat="1" ht="34.799999999999997" thickBot="1">
      <c r="A34" s="7">
        <v>2252</v>
      </c>
      <c r="B34" s="7">
        <v>0</v>
      </c>
      <c r="C34" s="8">
        <v>39644</v>
      </c>
      <c r="D34" s="9">
        <v>2008</v>
      </c>
      <c r="E34" s="7">
        <v>393</v>
      </c>
      <c r="F34" s="7">
        <v>3</v>
      </c>
      <c r="G34" s="9" t="s">
        <v>69</v>
      </c>
      <c r="H34" s="9"/>
      <c r="I34" s="10" t="s">
        <v>72</v>
      </c>
      <c r="J34" s="7">
        <v>0</v>
      </c>
      <c r="K34" s="10"/>
      <c r="L34" s="9" t="s">
        <v>18</v>
      </c>
      <c r="M34" s="9">
        <v>2008</v>
      </c>
      <c r="N34" s="7">
        <v>65</v>
      </c>
      <c r="O34" s="9" t="s">
        <v>31</v>
      </c>
      <c r="P34" s="11"/>
      <c r="Q34" s="8">
        <v>39640</v>
      </c>
      <c r="R34" s="12">
        <v>2999.61</v>
      </c>
      <c r="S34" s="24">
        <v>-2999.61</v>
      </c>
      <c r="T34" s="12"/>
      <c r="U34" s="12"/>
      <c r="V34" s="21"/>
      <c r="W34" s="12"/>
      <c r="X34" s="12"/>
      <c r="Y34" s="19">
        <v>8</v>
      </c>
      <c r="Z34" s="10" t="s">
        <v>150</v>
      </c>
    </row>
    <row r="35" spans="1:26" s="13" customFormat="1" ht="46.2" thickBot="1">
      <c r="A35" s="7">
        <v>571</v>
      </c>
      <c r="B35" s="7">
        <v>0</v>
      </c>
      <c r="C35" s="8">
        <v>40007</v>
      </c>
      <c r="D35" s="9">
        <v>2009</v>
      </c>
      <c r="E35" s="7">
        <v>393</v>
      </c>
      <c r="F35" s="7">
        <v>3</v>
      </c>
      <c r="G35" s="9" t="s">
        <v>69</v>
      </c>
      <c r="H35" s="9"/>
      <c r="I35" s="10" t="s">
        <v>73</v>
      </c>
      <c r="J35" s="7">
        <v>0</v>
      </c>
      <c r="K35" s="10"/>
      <c r="L35" s="9" t="s">
        <v>18</v>
      </c>
      <c r="M35" s="9">
        <v>2009</v>
      </c>
      <c r="N35" s="7">
        <v>197</v>
      </c>
      <c r="O35" s="9" t="s">
        <v>67</v>
      </c>
      <c r="P35" s="11"/>
      <c r="Q35" s="8">
        <v>40003</v>
      </c>
      <c r="R35" s="12">
        <v>302.07</v>
      </c>
      <c r="S35" s="12"/>
      <c r="T35" s="12"/>
      <c r="U35" s="12"/>
      <c r="V35" s="21"/>
      <c r="W35" s="12"/>
      <c r="X35" s="12">
        <v>302.07</v>
      </c>
      <c r="Y35" s="19">
        <v>8</v>
      </c>
      <c r="Z35" s="10" t="s">
        <v>147</v>
      </c>
    </row>
    <row r="36" spans="1:26" s="13" customFormat="1" ht="57.6" thickBot="1">
      <c r="A36" s="7">
        <v>580</v>
      </c>
      <c r="B36" s="7">
        <v>0</v>
      </c>
      <c r="C36" s="8">
        <v>40008</v>
      </c>
      <c r="D36" s="9">
        <v>2009</v>
      </c>
      <c r="E36" s="7">
        <v>393</v>
      </c>
      <c r="F36" s="7">
        <v>3</v>
      </c>
      <c r="G36" s="9" t="s">
        <v>69</v>
      </c>
      <c r="H36" s="9"/>
      <c r="I36" s="10" t="s">
        <v>74</v>
      </c>
      <c r="J36" s="7">
        <v>0</v>
      </c>
      <c r="K36" s="10"/>
      <c r="L36" s="9" t="s">
        <v>18</v>
      </c>
      <c r="M36" s="9">
        <v>2009</v>
      </c>
      <c r="N36" s="7">
        <v>48</v>
      </c>
      <c r="O36" s="9" t="s">
        <v>32</v>
      </c>
      <c r="P36" s="11"/>
      <c r="Q36" s="8">
        <v>40004</v>
      </c>
      <c r="R36" s="12">
        <v>1160.52</v>
      </c>
      <c r="S36" s="12"/>
      <c r="T36" s="12"/>
      <c r="U36" s="12"/>
      <c r="V36" s="21"/>
      <c r="W36" s="12"/>
      <c r="X36" s="12">
        <v>1160.52</v>
      </c>
      <c r="Y36" s="19">
        <v>8</v>
      </c>
      <c r="Z36" s="10" t="s">
        <v>147</v>
      </c>
    </row>
    <row r="37" spans="1:26" s="13" customFormat="1" ht="57.6" thickBot="1">
      <c r="A37" s="7">
        <v>645</v>
      </c>
      <c r="B37" s="7">
        <v>0</v>
      </c>
      <c r="C37" s="8">
        <v>40035</v>
      </c>
      <c r="D37" s="9">
        <v>2009</v>
      </c>
      <c r="E37" s="7">
        <v>393</v>
      </c>
      <c r="F37" s="7">
        <v>3</v>
      </c>
      <c r="G37" s="9" t="s">
        <v>69</v>
      </c>
      <c r="H37" s="9"/>
      <c r="I37" s="10" t="s">
        <v>75</v>
      </c>
      <c r="J37" s="7">
        <v>0</v>
      </c>
      <c r="K37" s="10"/>
      <c r="L37" s="9" t="s">
        <v>18</v>
      </c>
      <c r="M37" s="9">
        <v>2009</v>
      </c>
      <c r="N37" s="7">
        <v>49</v>
      </c>
      <c r="O37" s="9" t="s">
        <v>32</v>
      </c>
      <c r="P37" s="11"/>
      <c r="Q37" s="8">
        <v>40031</v>
      </c>
      <c r="R37" s="12">
        <v>5.81</v>
      </c>
      <c r="S37" s="12"/>
      <c r="T37" s="12"/>
      <c r="U37" s="12"/>
      <c r="V37" s="21"/>
      <c r="W37" s="12"/>
      <c r="X37" s="12">
        <v>5.81</v>
      </c>
      <c r="Y37" s="19">
        <v>8</v>
      </c>
      <c r="Z37" s="10" t="s">
        <v>147</v>
      </c>
    </row>
    <row r="38" spans="1:26" s="13" customFormat="1" ht="34.799999999999997" thickBot="1">
      <c r="A38" s="7">
        <v>367</v>
      </c>
      <c r="B38" s="7">
        <v>0</v>
      </c>
      <c r="C38" s="8">
        <v>41823</v>
      </c>
      <c r="D38" s="9">
        <v>2014</v>
      </c>
      <c r="E38" s="7">
        <v>393</v>
      </c>
      <c r="F38" s="7">
        <v>3</v>
      </c>
      <c r="G38" s="9" t="s">
        <v>69</v>
      </c>
      <c r="H38" s="9"/>
      <c r="I38" s="10" t="s">
        <v>76</v>
      </c>
      <c r="J38" s="7">
        <v>7321</v>
      </c>
      <c r="K38" s="10" t="s">
        <v>66</v>
      </c>
      <c r="L38" s="9" t="s">
        <v>18</v>
      </c>
      <c r="M38" s="9">
        <v>2014</v>
      </c>
      <c r="N38" s="7">
        <v>119</v>
      </c>
      <c r="O38" s="9" t="s">
        <v>67</v>
      </c>
      <c r="P38" s="11"/>
      <c r="Q38" s="8">
        <v>41822</v>
      </c>
      <c r="R38" s="12">
        <v>364.46</v>
      </c>
      <c r="S38" s="12"/>
      <c r="T38" s="12"/>
      <c r="U38" s="12"/>
      <c r="V38" s="21"/>
      <c r="W38" s="12"/>
      <c r="X38" s="12">
        <v>364.46</v>
      </c>
      <c r="Y38" s="19">
        <v>8</v>
      </c>
      <c r="Z38" s="10" t="s">
        <v>147</v>
      </c>
    </row>
    <row r="39" spans="1:26" s="13" customFormat="1" ht="34.799999999999997" thickBot="1">
      <c r="A39" s="7">
        <v>3097</v>
      </c>
      <c r="B39" s="7">
        <v>0</v>
      </c>
      <c r="C39" s="8">
        <v>38352</v>
      </c>
      <c r="D39" s="9">
        <v>2004</v>
      </c>
      <c r="E39" s="7">
        <v>394</v>
      </c>
      <c r="F39" s="7">
        <v>1</v>
      </c>
      <c r="G39" s="9" t="s">
        <v>77</v>
      </c>
      <c r="H39" s="9" t="s">
        <v>25</v>
      </c>
      <c r="I39" s="10" t="s">
        <v>78</v>
      </c>
      <c r="J39" s="7">
        <v>125</v>
      </c>
      <c r="K39" s="10" t="s">
        <v>79</v>
      </c>
      <c r="L39" s="9" t="s">
        <v>18</v>
      </c>
      <c r="M39" s="9">
        <v>2004</v>
      </c>
      <c r="N39" s="7">
        <v>0</v>
      </c>
      <c r="O39" s="9"/>
      <c r="P39" s="11"/>
      <c r="Q39" s="9"/>
      <c r="R39" s="12">
        <v>16146.99</v>
      </c>
      <c r="S39" s="12"/>
      <c r="T39" s="12"/>
      <c r="U39" s="12"/>
      <c r="V39" s="21"/>
      <c r="W39" s="12"/>
      <c r="X39" s="12">
        <v>16146.99</v>
      </c>
      <c r="Y39" s="19">
        <v>8</v>
      </c>
      <c r="Z39" s="10" t="s">
        <v>148</v>
      </c>
    </row>
    <row r="40" spans="1:26" s="13" customFormat="1" ht="34.799999999999997" thickBot="1">
      <c r="A40" s="7">
        <v>2998</v>
      </c>
      <c r="B40" s="7">
        <v>0</v>
      </c>
      <c r="C40" s="8">
        <v>39813</v>
      </c>
      <c r="D40" s="9">
        <v>2008</v>
      </c>
      <c r="E40" s="7">
        <v>394</v>
      </c>
      <c r="F40" s="7">
        <v>1</v>
      </c>
      <c r="G40" s="9" t="s">
        <v>77</v>
      </c>
      <c r="H40" s="9"/>
      <c r="I40" s="10" t="s">
        <v>80</v>
      </c>
      <c r="J40" s="7">
        <v>5033</v>
      </c>
      <c r="K40" s="10" t="s">
        <v>79</v>
      </c>
      <c r="L40" s="9" t="s">
        <v>18</v>
      </c>
      <c r="M40" s="9">
        <v>2008</v>
      </c>
      <c r="N40" s="7">
        <v>0</v>
      </c>
      <c r="O40" s="9"/>
      <c r="P40" s="11"/>
      <c r="Q40" s="9"/>
      <c r="R40" s="12">
        <v>1657.72</v>
      </c>
      <c r="S40" s="12"/>
      <c r="T40" s="12"/>
      <c r="U40" s="12"/>
      <c r="V40" s="21"/>
      <c r="W40" s="12"/>
      <c r="X40" s="12">
        <v>1657.72</v>
      </c>
      <c r="Y40" s="19">
        <v>8</v>
      </c>
      <c r="Z40" s="10" t="s">
        <v>148</v>
      </c>
    </row>
    <row r="41" spans="1:26" s="13" customFormat="1" ht="46.2" thickBot="1">
      <c r="A41" s="7">
        <v>1089</v>
      </c>
      <c r="B41" s="7">
        <v>0</v>
      </c>
      <c r="C41" s="8">
        <v>40543</v>
      </c>
      <c r="D41" s="9">
        <v>2010</v>
      </c>
      <c r="E41" s="7">
        <v>394</v>
      </c>
      <c r="F41" s="7">
        <v>1</v>
      </c>
      <c r="G41" s="9" t="s">
        <v>81</v>
      </c>
      <c r="H41" s="9"/>
      <c r="I41" s="10" t="s">
        <v>82</v>
      </c>
      <c r="J41" s="7">
        <v>5033</v>
      </c>
      <c r="K41" s="10" t="s">
        <v>79</v>
      </c>
      <c r="L41" s="9" t="s">
        <v>18</v>
      </c>
      <c r="M41" s="9">
        <v>2010</v>
      </c>
      <c r="N41" s="7">
        <v>0</v>
      </c>
      <c r="O41" s="9"/>
      <c r="P41" s="11"/>
      <c r="Q41" s="9"/>
      <c r="R41" s="12">
        <v>5995.53</v>
      </c>
      <c r="S41" s="12"/>
      <c r="T41" s="12"/>
      <c r="U41" s="12"/>
      <c r="V41" s="21"/>
      <c r="W41" s="12"/>
      <c r="X41" s="12">
        <v>5995.53</v>
      </c>
      <c r="Y41" s="19">
        <v>8</v>
      </c>
      <c r="Z41" s="10" t="s">
        <v>148</v>
      </c>
    </row>
    <row r="42" spans="1:26" s="13" customFormat="1" ht="34.799999999999997" thickBot="1">
      <c r="A42" s="7">
        <v>1123</v>
      </c>
      <c r="B42" s="7">
        <v>0</v>
      </c>
      <c r="C42" s="8">
        <v>40908</v>
      </c>
      <c r="D42" s="9">
        <v>2011</v>
      </c>
      <c r="E42" s="7">
        <v>394</v>
      </c>
      <c r="F42" s="7">
        <v>1</v>
      </c>
      <c r="G42" s="9" t="s">
        <v>77</v>
      </c>
      <c r="H42" s="9"/>
      <c r="I42" s="10" t="s">
        <v>83</v>
      </c>
      <c r="J42" s="7">
        <v>5033</v>
      </c>
      <c r="K42" s="10" t="s">
        <v>79</v>
      </c>
      <c r="L42" s="9" t="s">
        <v>18</v>
      </c>
      <c r="M42" s="9">
        <v>2011</v>
      </c>
      <c r="N42" s="7">
        <v>18</v>
      </c>
      <c r="O42" s="9" t="s">
        <v>31</v>
      </c>
      <c r="P42" s="11"/>
      <c r="Q42" s="8">
        <v>40947</v>
      </c>
      <c r="R42" s="12">
        <v>5236.21</v>
      </c>
      <c r="S42" s="12"/>
      <c r="T42" s="12"/>
      <c r="U42" s="12"/>
      <c r="V42" s="21"/>
      <c r="W42" s="12"/>
      <c r="X42" s="12">
        <v>5236.21</v>
      </c>
      <c r="Y42" s="19">
        <v>8</v>
      </c>
      <c r="Z42" s="10" t="s">
        <v>148</v>
      </c>
    </row>
    <row r="43" spans="1:26" s="13" customFormat="1" ht="34.799999999999997" thickBot="1">
      <c r="A43" s="7">
        <v>956</v>
      </c>
      <c r="B43" s="7">
        <v>0</v>
      </c>
      <c r="C43" s="8">
        <v>41274</v>
      </c>
      <c r="D43" s="9">
        <v>2012</v>
      </c>
      <c r="E43" s="7">
        <v>394</v>
      </c>
      <c r="F43" s="7">
        <v>1</v>
      </c>
      <c r="G43" s="9" t="s">
        <v>77</v>
      </c>
      <c r="H43" s="9"/>
      <c r="I43" s="10" t="s">
        <v>84</v>
      </c>
      <c r="J43" s="7">
        <v>5033</v>
      </c>
      <c r="K43" s="10" t="s">
        <v>79</v>
      </c>
      <c r="L43" s="9" t="s">
        <v>18</v>
      </c>
      <c r="M43" s="9">
        <v>2012</v>
      </c>
      <c r="N43" s="7">
        <v>0</v>
      </c>
      <c r="O43" s="9"/>
      <c r="P43" s="11"/>
      <c r="Q43" s="9"/>
      <c r="R43" s="12">
        <v>7065.15</v>
      </c>
      <c r="S43" s="12"/>
      <c r="T43" s="12"/>
      <c r="U43" s="12"/>
      <c r="V43" s="21"/>
      <c r="W43" s="12"/>
      <c r="X43" s="12">
        <v>7065.15</v>
      </c>
      <c r="Y43" s="19">
        <v>8</v>
      </c>
      <c r="Z43" s="10" t="s">
        <v>148</v>
      </c>
    </row>
    <row r="44" spans="1:26" s="13" customFormat="1" ht="34.799999999999997" thickBot="1">
      <c r="A44" s="7">
        <v>950</v>
      </c>
      <c r="B44" s="7">
        <v>0</v>
      </c>
      <c r="C44" s="8">
        <v>41639</v>
      </c>
      <c r="D44" s="9">
        <v>2013</v>
      </c>
      <c r="E44" s="7">
        <v>394</v>
      </c>
      <c r="F44" s="7">
        <v>1</v>
      </c>
      <c r="G44" s="9" t="s">
        <v>77</v>
      </c>
      <c r="H44" s="9"/>
      <c r="I44" s="10" t="s">
        <v>85</v>
      </c>
      <c r="J44" s="7">
        <v>5033</v>
      </c>
      <c r="K44" s="10" t="s">
        <v>79</v>
      </c>
      <c r="L44" s="9" t="s">
        <v>18</v>
      </c>
      <c r="M44" s="9">
        <v>2013</v>
      </c>
      <c r="N44" s="7">
        <v>0</v>
      </c>
      <c r="O44" s="9"/>
      <c r="P44" s="11"/>
      <c r="Q44" s="9"/>
      <c r="R44" s="12">
        <v>9986.77</v>
      </c>
      <c r="S44" s="12"/>
      <c r="T44" s="12"/>
      <c r="U44" s="12"/>
      <c r="V44" s="21"/>
      <c r="W44" s="12"/>
      <c r="X44" s="12">
        <v>9986.77</v>
      </c>
      <c r="Y44" s="19">
        <v>8</v>
      </c>
      <c r="Z44" s="10" t="s">
        <v>148</v>
      </c>
    </row>
    <row r="45" spans="1:26" s="13" customFormat="1" ht="34.799999999999997" thickBot="1">
      <c r="A45" s="7">
        <v>931</v>
      </c>
      <c r="B45" s="7">
        <v>0</v>
      </c>
      <c r="C45" s="8">
        <v>42004</v>
      </c>
      <c r="D45" s="9">
        <v>2014</v>
      </c>
      <c r="E45" s="7">
        <v>394</v>
      </c>
      <c r="F45" s="7">
        <v>1</v>
      </c>
      <c r="G45" s="9" t="s">
        <v>77</v>
      </c>
      <c r="H45" s="9"/>
      <c r="I45" s="10" t="s">
        <v>86</v>
      </c>
      <c r="J45" s="7">
        <v>5033</v>
      </c>
      <c r="K45" s="10" t="s">
        <v>79</v>
      </c>
      <c r="L45" s="9" t="s">
        <v>18</v>
      </c>
      <c r="M45" s="9">
        <v>2014</v>
      </c>
      <c r="N45" s="7">
        <v>0</v>
      </c>
      <c r="O45" s="9"/>
      <c r="P45" s="11"/>
      <c r="Q45" s="9"/>
      <c r="R45" s="12">
        <v>7530.17</v>
      </c>
      <c r="S45" s="12"/>
      <c r="T45" s="12"/>
      <c r="U45" s="12"/>
      <c r="V45" s="21"/>
      <c r="W45" s="12"/>
      <c r="X45" s="12">
        <v>7530.17</v>
      </c>
      <c r="Y45" s="19">
        <v>8</v>
      </c>
      <c r="Z45" s="10" t="s">
        <v>148</v>
      </c>
    </row>
    <row r="46" spans="1:26" s="13" customFormat="1" ht="34.799999999999997" thickBot="1">
      <c r="A46" s="7">
        <v>1124</v>
      </c>
      <c r="B46" s="7">
        <v>0</v>
      </c>
      <c r="C46" s="8">
        <v>40908</v>
      </c>
      <c r="D46" s="9">
        <v>2011</v>
      </c>
      <c r="E46" s="7">
        <v>394</v>
      </c>
      <c r="F46" s="7">
        <v>2</v>
      </c>
      <c r="G46" s="9" t="s">
        <v>77</v>
      </c>
      <c r="H46" s="9"/>
      <c r="I46" s="10" t="s">
        <v>87</v>
      </c>
      <c r="J46" s="7">
        <v>5033</v>
      </c>
      <c r="K46" s="10" t="s">
        <v>79</v>
      </c>
      <c r="L46" s="9" t="s">
        <v>18</v>
      </c>
      <c r="M46" s="9">
        <v>2011</v>
      </c>
      <c r="N46" s="7">
        <v>0</v>
      </c>
      <c r="O46" s="9"/>
      <c r="P46" s="11"/>
      <c r="Q46" s="9"/>
      <c r="R46" s="12">
        <v>721.95</v>
      </c>
      <c r="S46" s="12"/>
      <c r="T46" s="12"/>
      <c r="U46" s="12"/>
      <c r="V46" s="21"/>
      <c r="W46" s="12"/>
      <c r="X46" s="12">
        <v>721.95</v>
      </c>
      <c r="Y46" s="19">
        <v>8</v>
      </c>
      <c r="Z46" s="10" t="s">
        <v>148</v>
      </c>
    </row>
    <row r="47" spans="1:26" s="13" customFormat="1" ht="34.799999999999997" thickBot="1">
      <c r="A47" s="7">
        <v>957</v>
      </c>
      <c r="B47" s="7">
        <v>0</v>
      </c>
      <c r="C47" s="8">
        <v>41274</v>
      </c>
      <c r="D47" s="9">
        <v>2012</v>
      </c>
      <c r="E47" s="7">
        <v>394</v>
      </c>
      <c r="F47" s="7">
        <v>2</v>
      </c>
      <c r="G47" s="9" t="s">
        <v>77</v>
      </c>
      <c r="H47" s="9"/>
      <c r="I47" s="10" t="s">
        <v>88</v>
      </c>
      <c r="J47" s="7">
        <v>5033</v>
      </c>
      <c r="K47" s="10" t="s">
        <v>79</v>
      </c>
      <c r="L47" s="9" t="s">
        <v>18</v>
      </c>
      <c r="M47" s="9">
        <v>2012</v>
      </c>
      <c r="N47" s="7">
        <v>0</v>
      </c>
      <c r="O47" s="9"/>
      <c r="P47" s="11"/>
      <c r="Q47" s="9"/>
      <c r="R47" s="12">
        <v>841.14</v>
      </c>
      <c r="S47" s="12"/>
      <c r="T47" s="12"/>
      <c r="U47" s="12"/>
      <c r="V47" s="21"/>
      <c r="W47" s="12"/>
      <c r="X47" s="12">
        <v>841.14</v>
      </c>
      <c r="Y47" s="19">
        <v>8</v>
      </c>
      <c r="Z47" s="10" t="s">
        <v>148</v>
      </c>
    </row>
    <row r="48" spans="1:26" s="13" customFormat="1" ht="34.799999999999997" thickBot="1">
      <c r="A48" s="7">
        <v>951</v>
      </c>
      <c r="B48" s="7">
        <v>0</v>
      </c>
      <c r="C48" s="8">
        <v>41639</v>
      </c>
      <c r="D48" s="9">
        <v>2013</v>
      </c>
      <c r="E48" s="7">
        <v>394</v>
      </c>
      <c r="F48" s="7">
        <v>2</v>
      </c>
      <c r="G48" s="9" t="s">
        <v>77</v>
      </c>
      <c r="H48" s="9"/>
      <c r="I48" s="10" t="s">
        <v>89</v>
      </c>
      <c r="J48" s="7">
        <v>5033</v>
      </c>
      <c r="K48" s="10" t="s">
        <v>79</v>
      </c>
      <c r="L48" s="9" t="s">
        <v>18</v>
      </c>
      <c r="M48" s="9">
        <v>2013</v>
      </c>
      <c r="N48" s="7">
        <v>0</v>
      </c>
      <c r="O48" s="9"/>
      <c r="P48" s="11"/>
      <c r="Q48" s="9"/>
      <c r="R48" s="12">
        <v>711.83</v>
      </c>
      <c r="S48" s="12"/>
      <c r="T48" s="12"/>
      <c r="U48" s="12"/>
      <c r="V48" s="21"/>
      <c r="W48" s="12"/>
      <c r="X48" s="12">
        <v>711.83</v>
      </c>
      <c r="Y48" s="19">
        <v>8</v>
      </c>
      <c r="Z48" s="10" t="s">
        <v>148</v>
      </c>
    </row>
    <row r="49" spans="1:26" s="13" customFormat="1" ht="34.799999999999997" thickBot="1">
      <c r="A49" s="7">
        <v>854</v>
      </c>
      <c r="B49" s="7">
        <v>0</v>
      </c>
      <c r="C49" s="8">
        <v>42004</v>
      </c>
      <c r="D49" s="9">
        <v>2014</v>
      </c>
      <c r="E49" s="7">
        <v>394</v>
      </c>
      <c r="F49" s="7">
        <v>2</v>
      </c>
      <c r="G49" s="9" t="s">
        <v>77</v>
      </c>
      <c r="H49" s="9"/>
      <c r="I49" s="10" t="s">
        <v>90</v>
      </c>
      <c r="J49" s="7">
        <v>5033</v>
      </c>
      <c r="K49" s="10" t="s">
        <v>79</v>
      </c>
      <c r="L49" s="9" t="s">
        <v>18</v>
      </c>
      <c r="M49" s="9">
        <v>2014</v>
      </c>
      <c r="N49" s="7">
        <v>166</v>
      </c>
      <c r="O49" s="9" t="s">
        <v>31</v>
      </c>
      <c r="P49" s="11"/>
      <c r="Q49" s="8">
        <v>42004</v>
      </c>
      <c r="R49" s="12">
        <v>214.96</v>
      </c>
      <c r="S49" s="12"/>
      <c r="T49" s="12"/>
      <c r="U49" s="12"/>
      <c r="V49" s="21"/>
      <c r="W49" s="12"/>
      <c r="X49" s="12">
        <v>214.96</v>
      </c>
      <c r="Y49" s="19">
        <v>8</v>
      </c>
      <c r="Z49" s="10" t="s">
        <v>148</v>
      </c>
    </row>
    <row r="50" spans="1:26" s="13" customFormat="1" ht="23.4" thickBot="1">
      <c r="A50" s="7">
        <v>1416</v>
      </c>
      <c r="B50" s="7">
        <v>0</v>
      </c>
      <c r="C50" s="8">
        <v>35795</v>
      </c>
      <c r="D50" s="9">
        <v>1997</v>
      </c>
      <c r="E50" s="7">
        <v>910</v>
      </c>
      <c r="F50" s="7">
        <v>2</v>
      </c>
      <c r="G50" s="9" t="s">
        <v>91</v>
      </c>
      <c r="H50" s="9" t="s">
        <v>25</v>
      </c>
      <c r="I50" s="10" t="s">
        <v>92</v>
      </c>
      <c r="J50" s="7">
        <v>0</v>
      </c>
      <c r="K50" s="10"/>
      <c r="L50" s="9" t="s">
        <v>18</v>
      </c>
      <c r="M50" s="9">
        <v>1997</v>
      </c>
      <c r="N50" s="7">
        <v>0</v>
      </c>
      <c r="O50" s="9"/>
      <c r="P50" s="11"/>
      <c r="Q50" s="9"/>
      <c r="R50" s="12">
        <v>7.0000000000000007E-2</v>
      </c>
      <c r="S50" s="12">
        <v>-7.0000000000000007E-2</v>
      </c>
      <c r="T50" s="12"/>
      <c r="U50" s="12"/>
      <c r="V50" s="21"/>
      <c r="W50" s="12"/>
      <c r="X50" s="12"/>
      <c r="Y50" s="19">
        <v>8</v>
      </c>
      <c r="Z50" s="10" t="s">
        <v>149</v>
      </c>
    </row>
    <row r="51" spans="1:26" s="13" customFormat="1" ht="12" thickBot="1">
      <c r="A51" s="7">
        <v>1591</v>
      </c>
      <c r="B51" s="7">
        <v>0</v>
      </c>
      <c r="C51" s="8">
        <v>36151</v>
      </c>
      <c r="D51" s="9">
        <v>1998</v>
      </c>
      <c r="E51" s="7">
        <v>910</v>
      </c>
      <c r="F51" s="7">
        <v>2</v>
      </c>
      <c r="G51" s="9" t="s">
        <v>91</v>
      </c>
      <c r="H51" s="9" t="s">
        <v>25</v>
      </c>
      <c r="I51" s="10" t="s">
        <v>93</v>
      </c>
      <c r="J51" s="7">
        <v>0</v>
      </c>
      <c r="K51" s="10"/>
      <c r="L51" s="9" t="s">
        <v>18</v>
      </c>
      <c r="M51" s="9">
        <v>1998</v>
      </c>
      <c r="N51" s="7">
        <v>0</v>
      </c>
      <c r="O51" s="9"/>
      <c r="P51" s="11"/>
      <c r="Q51" s="9"/>
      <c r="R51" s="12">
        <v>74.040000000000006</v>
      </c>
      <c r="S51" s="12"/>
      <c r="T51" s="12"/>
      <c r="U51" s="12"/>
      <c r="V51" s="21"/>
      <c r="W51" s="12"/>
      <c r="X51" s="12">
        <v>74.040000000000006</v>
      </c>
      <c r="Y51" s="19">
        <v>8</v>
      </c>
      <c r="Z51" s="10" t="s">
        <v>151</v>
      </c>
    </row>
    <row r="52" spans="1:26" s="13" customFormat="1" ht="12" thickBot="1">
      <c r="A52" s="7">
        <v>1579</v>
      </c>
      <c r="B52" s="7">
        <v>0</v>
      </c>
      <c r="C52" s="8">
        <v>36151</v>
      </c>
      <c r="D52" s="9">
        <v>1998</v>
      </c>
      <c r="E52" s="7">
        <v>1980</v>
      </c>
      <c r="F52" s="7">
        <v>2</v>
      </c>
      <c r="G52" s="9" t="s">
        <v>94</v>
      </c>
      <c r="H52" s="9" t="s">
        <v>25</v>
      </c>
      <c r="I52" s="10" t="s">
        <v>93</v>
      </c>
      <c r="J52" s="7">
        <v>0</v>
      </c>
      <c r="K52" s="10"/>
      <c r="L52" s="9" t="s">
        <v>18</v>
      </c>
      <c r="M52" s="9">
        <v>1998</v>
      </c>
      <c r="N52" s="7">
        <v>0</v>
      </c>
      <c r="O52" s="9"/>
      <c r="P52" s="11"/>
      <c r="Q52" s="9"/>
      <c r="R52" s="12">
        <v>342.41</v>
      </c>
      <c r="S52" s="12"/>
      <c r="T52" s="12"/>
      <c r="U52" s="12"/>
      <c r="V52" s="21"/>
      <c r="W52" s="12"/>
      <c r="X52" s="12">
        <v>342.41</v>
      </c>
      <c r="Y52" s="19">
        <v>8</v>
      </c>
      <c r="Z52" s="10" t="s">
        <v>151</v>
      </c>
    </row>
    <row r="53" spans="1:26" s="13" customFormat="1" ht="34.799999999999997" thickBot="1">
      <c r="A53" s="7">
        <v>180</v>
      </c>
      <c r="B53" s="7">
        <v>0</v>
      </c>
      <c r="C53" s="8">
        <v>41338</v>
      </c>
      <c r="D53" s="9">
        <v>2013</v>
      </c>
      <c r="E53" s="7">
        <v>2473</v>
      </c>
      <c r="F53" s="7">
        <v>1</v>
      </c>
      <c r="G53" s="9" t="s">
        <v>95</v>
      </c>
      <c r="H53" s="9"/>
      <c r="I53" s="10" t="s">
        <v>96</v>
      </c>
      <c r="J53" s="7">
        <v>7010</v>
      </c>
      <c r="K53" s="10" t="s">
        <v>97</v>
      </c>
      <c r="L53" s="9" t="s">
        <v>18</v>
      </c>
      <c r="M53" s="9">
        <v>2013</v>
      </c>
      <c r="N53" s="7">
        <v>37</v>
      </c>
      <c r="O53" s="9" t="s">
        <v>31</v>
      </c>
      <c r="P53" s="11"/>
      <c r="Q53" s="8">
        <v>41320</v>
      </c>
      <c r="R53" s="12">
        <v>44.31</v>
      </c>
      <c r="S53" s="12"/>
      <c r="T53" s="12"/>
      <c r="U53" s="12"/>
      <c r="V53" s="21"/>
      <c r="W53" s="12"/>
      <c r="X53" s="12">
        <v>44.31</v>
      </c>
      <c r="Y53" s="19">
        <v>8</v>
      </c>
      <c r="Z53" s="10" t="s">
        <v>152</v>
      </c>
    </row>
    <row r="54" spans="1:26" s="13" customFormat="1" ht="34.799999999999997" thickBot="1">
      <c r="A54" s="7">
        <v>795</v>
      </c>
      <c r="B54" s="7">
        <v>0</v>
      </c>
      <c r="C54" s="8">
        <v>40870</v>
      </c>
      <c r="D54" s="9">
        <v>2011</v>
      </c>
      <c r="E54" s="7">
        <v>2475</v>
      </c>
      <c r="F54" s="7">
        <v>1</v>
      </c>
      <c r="G54" s="9" t="s">
        <v>98</v>
      </c>
      <c r="H54" s="9"/>
      <c r="I54" s="10" t="s">
        <v>99</v>
      </c>
      <c r="J54" s="7">
        <v>5399</v>
      </c>
      <c r="K54" s="10" t="s">
        <v>100</v>
      </c>
      <c r="L54" s="9" t="s">
        <v>18</v>
      </c>
      <c r="M54" s="9">
        <v>2011</v>
      </c>
      <c r="N54" s="7">
        <v>145</v>
      </c>
      <c r="O54" s="9" t="s">
        <v>31</v>
      </c>
      <c r="P54" s="11"/>
      <c r="Q54" s="8">
        <v>40870</v>
      </c>
      <c r="R54" s="12">
        <v>29.21</v>
      </c>
      <c r="S54" s="12">
        <v>-29.21</v>
      </c>
      <c r="T54" s="12"/>
      <c r="U54" s="12"/>
      <c r="V54" s="21"/>
      <c r="W54" s="12"/>
      <c r="X54" s="12">
        <v>0</v>
      </c>
      <c r="Y54" s="19">
        <v>8</v>
      </c>
      <c r="Z54" s="10" t="s">
        <v>153</v>
      </c>
    </row>
    <row r="55" spans="1:26" s="13" customFormat="1" ht="34.799999999999997" thickBot="1">
      <c r="A55" s="7">
        <v>506</v>
      </c>
      <c r="B55" s="7">
        <v>0</v>
      </c>
      <c r="C55" s="8">
        <v>41561</v>
      </c>
      <c r="D55" s="9">
        <v>2013</v>
      </c>
      <c r="E55" s="7">
        <v>2475</v>
      </c>
      <c r="F55" s="7">
        <v>1</v>
      </c>
      <c r="G55" s="9" t="s">
        <v>98</v>
      </c>
      <c r="H55" s="9"/>
      <c r="I55" s="10" t="s">
        <v>101</v>
      </c>
      <c r="J55" s="7">
        <v>0</v>
      </c>
      <c r="K55" s="10"/>
      <c r="L55" s="9" t="s">
        <v>18</v>
      </c>
      <c r="M55" s="9">
        <v>2013</v>
      </c>
      <c r="N55" s="7">
        <v>130</v>
      </c>
      <c r="O55" s="9" t="s">
        <v>31</v>
      </c>
      <c r="P55" s="11"/>
      <c r="Q55" s="8">
        <v>41558</v>
      </c>
      <c r="R55" s="12">
        <v>49</v>
      </c>
      <c r="S55" s="12">
        <v>-49</v>
      </c>
      <c r="T55" s="12"/>
      <c r="U55" s="12"/>
      <c r="V55" s="21"/>
      <c r="W55" s="12"/>
      <c r="X55" s="12"/>
      <c r="Y55" s="19">
        <v>8</v>
      </c>
      <c r="Z55" s="10" t="s">
        <v>153</v>
      </c>
    </row>
    <row r="56" spans="1:26" s="13" customFormat="1" ht="69" thickBot="1">
      <c r="A56" s="7">
        <v>400</v>
      </c>
      <c r="B56" s="7">
        <v>0</v>
      </c>
      <c r="C56" s="8">
        <v>42180</v>
      </c>
      <c r="D56" s="9">
        <v>2015</v>
      </c>
      <c r="E56" s="7">
        <v>2475</v>
      </c>
      <c r="F56" s="7">
        <v>1</v>
      </c>
      <c r="G56" s="9" t="s">
        <v>98</v>
      </c>
      <c r="H56" s="9"/>
      <c r="I56" s="10" t="s">
        <v>102</v>
      </c>
      <c r="J56" s="7">
        <v>6493</v>
      </c>
      <c r="K56" s="10" t="s">
        <v>103</v>
      </c>
      <c r="L56" s="9" t="s">
        <v>18</v>
      </c>
      <c r="M56" s="9">
        <v>2015</v>
      </c>
      <c r="N56" s="7">
        <v>90</v>
      </c>
      <c r="O56" s="9" t="s">
        <v>31</v>
      </c>
      <c r="P56" s="11"/>
      <c r="Q56" s="8">
        <v>42173</v>
      </c>
      <c r="R56" s="12">
        <v>200</v>
      </c>
      <c r="S56" s="12"/>
      <c r="T56" s="12"/>
      <c r="U56" s="12"/>
      <c r="V56" s="21"/>
      <c r="W56" s="12"/>
      <c r="X56" s="12">
        <v>200</v>
      </c>
      <c r="Y56" s="19">
        <v>8</v>
      </c>
      <c r="Z56" s="10" t="s">
        <v>152</v>
      </c>
    </row>
    <row r="57" spans="1:26" s="13" customFormat="1" ht="46.2" thickBot="1">
      <c r="A57" s="7">
        <v>205</v>
      </c>
      <c r="B57" s="7">
        <v>0</v>
      </c>
      <c r="C57" s="8">
        <v>42492</v>
      </c>
      <c r="D57" s="9">
        <v>2016</v>
      </c>
      <c r="E57" s="7">
        <v>2475</v>
      </c>
      <c r="F57" s="7">
        <v>1</v>
      </c>
      <c r="G57" s="9" t="s">
        <v>98</v>
      </c>
      <c r="H57" s="9"/>
      <c r="I57" s="10" t="s">
        <v>104</v>
      </c>
      <c r="J57" s="7">
        <v>7608</v>
      </c>
      <c r="K57" s="10" t="s">
        <v>105</v>
      </c>
      <c r="L57" s="9" t="s">
        <v>18</v>
      </c>
      <c r="M57" s="9">
        <v>2016</v>
      </c>
      <c r="N57" s="7">
        <v>54</v>
      </c>
      <c r="O57" s="9" t="s">
        <v>31</v>
      </c>
      <c r="P57" s="11"/>
      <c r="Q57" s="8">
        <v>42486</v>
      </c>
      <c r="R57" s="12">
        <v>185</v>
      </c>
      <c r="S57" s="12"/>
      <c r="T57" s="12"/>
      <c r="U57" s="12"/>
      <c r="V57" s="21"/>
      <c r="W57" s="12"/>
      <c r="X57" s="12">
        <v>185</v>
      </c>
      <c r="Y57" s="19">
        <v>8</v>
      </c>
      <c r="Z57" s="10" t="s">
        <v>152</v>
      </c>
    </row>
    <row r="58" spans="1:26" s="13" customFormat="1" ht="34.799999999999997" thickBot="1">
      <c r="A58" s="7">
        <v>796</v>
      </c>
      <c r="B58" s="7">
        <v>0</v>
      </c>
      <c r="C58" s="8">
        <v>40870</v>
      </c>
      <c r="D58" s="9">
        <v>2011</v>
      </c>
      <c r="E58" s="7">
        <v>2476</v>
      </c>
      <c r="F58" s="7">
        <v>1</v>
      </c>
      <c r="G58" s="9" t="s">
        <v>95</v>
      </c>
      <c r="H58" s="9"/>
      <c r="I58" s="10" t="s">
        <v>99</v>
      </c>
      <c r="J58" s="7">
        <v>0</v>
      </c>
      <c r="K58" s="10"/>
      <c r="L58" s="9" t="s">
        <v>18</v>
      </c>
      <c r="M58" s="9">
        <v>2011</v>
      </c>
      <c r="N58" s="7">
        <v>145</v>
      </c>
      <c r="O58" s="9" t="s">
        <v>31</v>
      </c>
      <c r="P58" s="11"/>
      <c r="Q58" s="8">
        <v>40870</v>
      </c>
      <c r="R58" s="12">
        <v>7.87</v>
      </c>
      <c r="S58" s="12">
        <v>-7.87</v>
      </c>
      <c r="T58" s="12"/>
      <c r="U58" s="12"/>
      <c r="V58" s="21"/>
      <c r="W58" s="12"/>
      <c r="X58" s="12"/>
      <c r="Y58" s="19">
        <v>8</v>
      </c>
      <c r="Z58" s="10" t="s">
        <v>153</v>
      </c>
    </row>
    <row r="59" spans="1:26" s="13" customFormat="1" ht="23.4" thickBot="1">
      <c r="A59" s="7">
        <v>1498</v>
      </c>
      <c r="B59" s="7">
        <v>0</v>
      </c>
      <c r="C59" s="8">
        <v>35795</v>
      </c>
      <c r="D59" s="9">
        <v>1997</v>
      </c>
      <c r="E59" s="7">
        <v>2940</v>
      </c>
      <c r="F59" s="7">
        <v>2</v>
      </c>
      <c r="G59" s="9" t="s">
        <v>106</v>
      </c>
      <c r="H59" s="9" t="s">
        <v>25</v>
      </c>
      <c r="I59" s="10" t="s">
        <v>107</v>
      </c>
      <c r="J59" s="7">
        <v>0</v>
      </c>
      <c r="K59" s="10"/>
      <c r="L59" s="9" t="s">
        <v>18</v>
      </c>
      <c r="M59" s="9">
        <v>1997</v>
      </c>
      <c r="N59" s="7">
        <v>0</v>
      </c>
      <c r="O59" s="9"/>
      <c r="P59" s="11"/>
      <c r="Q59" s="9"/>
      <c r="R59" s="12">
        <v>11.98</v>
      </c>
      <c r="S59" s="12"/>
      <c r="T59" s="12"/>
      <c r="U59" s="12"/>
      <c r="V59" s="21"/>
      <c r="W59" s="12"/>
      <c r="X59" s="12">
        <v>11.98</v>
      </c>
      <c r="Y59" s="19">
        <v>8</v>
      </c>
      <c r="Z59" s="10" t="s">
        <v>151</v>
      </c>
    </row>
    <row r="60" spans="1:26" s="13" customFormat="1" ht="34.799999999999997" thickBot="1">
      <c r="A60" s="7">
        <v>1177</v>
      </c>
      <c r="B60" s="7">
        <v>0</v>
      </c>
      <c r="C60" s="8">
        <v>36573</v>
      </c>
      <c r="D60" s="9">
        <v>2000</v>
      </c>
      <c r="E60" s="7">
        <v>2940</v>
      </c>
      <c r="F60" s="7">
        <v>2</v>
      </c>
      <c r="G60" s="9" t="s">
        <v>106</v>
      </c>
      <c r="H60" s="9" t="s">
        <v>25</v>
      </c>
      <c r="I60" s="10" t="s">
        <v>108</v>
      </c>
      <c r="J60" s="7">
        <v>0</v>
      </c>
      <c r="K60" s="10"/>
      <c r="L60" s="9" t="s">
        <v>18</v>
      </c>
      <c r="M60" s="9">
        <v>2000</v>
      </c>
      <c r="N60" s="7">
        <v>0</v>
      </c>
      <c r="O60" s="9"/>
      <c r="P60" s="11"/>
      <c r="Q60" s="9"/>
      <c r="R60" s="12">
        <v>151.44999999999999</v>
      </c>
      <c r="S60" s="12"/>
      <c r="T60" s="12"/>
      <c r="U60" s="12"/>
      <c r="V60" s="21"/>
      <c r="W60" s="12"/>
      <c r="X60" s="12">
        <v>151.44999999999999</v>
      </c>
      <c r="Y60" s="19">
        <v>8</v>
      </c>
      <c r="Z60" s="10" t="s">
        <v>151</v>
      </c>
    </row>
    <row r="61" spans="1:26" s="13" customFormat="1" ht="12" thickBot="1">
      <c r="A61" s="7">
        <v>1499</v>
      </c>
      <c r="B61" s="7">
        <v>0</v>
      </c>
      <c r="C61" s="8">
        <v>35795</v>
      </c>
      <c r="D61" s="9">
        <v>1997</v>
      </c>
      <c r="E61" s="7">
        <v>2940</v>
      </c>
      <c r="F61" s="7">
        <v>3</v>
      </c>
      <c r="G61" s="9" t="s">
        <v>106</v>
      </c>
      <c r="H61" s="9" t="s">
        <v>25</v>
      </c>
      <c r="I61" s="10" t="s">
        <v>109</v>
      </c>
      <c r="J61" s="7">
        <v>0</v>
      </c>
      <c r="K61" s="10"/>
      <c r="L61" s="9" t="s">
        <v>18</v>
      </c>
      <c r="M61" s="9">
        <v>1997</v>
      </c>
      <c r="N61" s="7">
        <v>0</v>
      </c>
      <c r="O61" s="9"/>
      <c r="P61" s="11"/>
      <c r="Q61" s="9"/>
      <c r="R61" s="12">
        <v>21.31</v>
      </c>
      <c r="S61" s="12"/>
      <c r="T61" s="12"/>
      <c r="U61" s="12"/>
      <c r="V61" s="21"/>
      <c r="W61" s="12"/>
      <c r="X61" s="12">
        <v>21.31</v>
      </c>
      <c r="Y61" s="19">
        <v>8</v>
      </c>
      <c r="Z61" s="10" t="s">
        <v>151</v>
      </c>
    </row>
    <row r="62" spans="1:26" s="13" customFormat="1" ht="23.4" thickBot="1">
      <c r="A62" s="7">
        <v>1501</v>
      </c>
      <c r="B62" s="7">
        <v>0</v>
      </c>
      <c r="C62" s="8">
        <v>35795</v>
      </c>
      <c r="D62" s="9">
        <v>1997</v>
      </c>
      <c r="E62" s="7">
        <v>2940</v>
      </c>
      <c r="F62" s="7">
        <v>3</v>
      </c>
      <c r="G62" s="9" t="s">
        <v>106</v>
      </c>
      <c r="H62" s="9" t="s">
        <v>25</v>
      </c>
      <c r="I62" s="10" t="s">
        <v>92</v>
      </c>
      <c r="J62" s="7">
        <v>0</v>
      </c>
      <c r="K62" s="10"/>
      <c r="L62" s="9" t="s">
        <v>18</v>
      </c>
      <c r="M62" s="9">
        <v>1997</v>
      </c>
      <c r="N62" s="7">
        <v>0</v>
      </c>
      <c r="O62" s="9"/>
      <c r="P62" s="11"/>
      <c r="Q62" s="9"/>
      <c r="R62" s="12">
        <v>5399.4</v>
      </c>
      <c r="S62" s="12"/>
      <c r="T62" s="12"/>
      <c r="U62" s="12"/>
      <c r="V62" s="21"/>
      <c r="W62" s="12"/>
      <c r="X62" s="12">
        <v>5399.4</v>
      </c>
      <c r="Y62" s="19">
        <v>8</v>
      </c>
      <c r="Z62" s="10" t="s">
        <v>151</v>
      </c>
    </row>
    <row r="63" spans="1:26" s="13" customFormat="1" ht="23.4" thickBot="1">
      <c r="A63" s="7">
        <v>3026</v>
      </c>
      <c r="B63" s="7">
        <v>0</v>
      </c>
      <c r="C63" s="8">
        <v>39082</v>
      </c>
      <c r="D63" s="9">
        <v>2006</v>
      </c>
      <c r="E63" s="7">
        <v>2948</v>
      </c>
      <c r="F63" s="7">
        <v>1</v>
      </c>
      <c r="G63" s="9" t="s">
        <v>110</v>
      </c>
      <c r="H63" s="9" t="s">
        <v>25</v>
      </c>
      <c r="I63" s="10" t="s">
        <v>111</v>
      </c>
      <c r="J63" s="7">
        <v>0</v>
      </c>
      <c r="K63" s="10"/>
      <c r="L63" s="9" t="s">
        <v>18</v>
      </c>
      <c r="M63" s="9">
        <v>2006</v>
      </c>
      <c r="N63" s="7">
        <v>0</v>
      </c>
      <c r="O63" s="9"/>
      <c r="P63" s="11"/>
      <c r="Q63" s="9"/>
      <c r="R63" s="12">
        <v>51.7</v>
      </c>
      <c r="S63" s="12"/>
      <c r="T63" s="12"/>
      <c r="U63" s="12"/>
      <c r="V63" s="21"/>
      <c r="W63" s="12"/>
      <c r="X63" s="12">
        <v>51.7</v>
      </c>
      <c r="Y63" s="19">
        <v>8</v>
      </c>
      <c r="Z63" s="10" t="s">
        <v>154</v>
      </c>
    </row>
    <row r="64" spans="1:26" s="13" customFormat="1" ht="23.4" thickBot="1">
      <c r="A64" s="7">
        <v>178</v>
      </c>
      <c r="B64" s="7">
        <v>0</v>
      </c>
      <c r="C64" s="8">
        <v>42467</v>
      </c>
      <c r="D64" s="9">
        <v>2016</v>
      </c>
      <c r="E64" s="7">
        <v>2954</v>
      </c>
      <c r="F64" s="7">
        <v>1</v>
      </c>
      <c r="G64" s="9" t="s">
        <v>112</v>
      </c>
      <c r="H64" s="9"/>
      <c r="I64" s="10" t="s">
        <v>113</v>
      </c>
      <c r="J64" s="7">
        <v>7685</v>
      </c>
      <c r="K64" s="10" t="s">
        <v>114</v>
      </c>
      <c r="L64" s="9" t="s">
        <v>18</v>
      </c>
      <c r="M64" s="9">
        <v>2016</v>
      </c>
      <c r="N64" s="7">
        <v>0</v>
      </c>
      <c r="O64" s="9"/>
      <c r="P64" s="11"/>
      <c r="Q64" s="9"/>
      <c r="R64" s="12">
        <v>1007.1</v>
      </c>
      <c r="S64" s="12"/>
      <c r="T64" s="12"/>
      <c r="U64" s="12"/>
      <c r="V64" s="21"/>
      <c r="W64" s="12"/>
      <c r="X64" s="12">
        <v>1007.1</v>
      </c>
      <c r="Y64" s="19">
        <v>8</v>
      </c>
      <c r="Z64" s="10" t="s">
        <v>155</v>
      </c>
    </row>
    <row r="65" spans="1:26" s="13" customFormat="1" ht="23.4" thickBot="1">
      <c r="A65" s="7">
        <v>179</v>
      </c>
      <c r="B65" s="7">
        <v>0</v>
      </c>
      <c r="C65" s="8">
        <v>42467</v>
      </c>
      <c r="D65" s="9">
        <v>2016</v>
      </c>
      <c r="E65" s="7">
        <v>2954</v>
      </c>
      <c r="F65" s="7">
        <v>1</v>
      </c>
      <c r="G65" s="9" t="s">
        <v>112</v>
      </c>
      <c r="H65" s="9"/>
      <c r="I65" s="10" t="s">
        <v>115</v>
      </c>
      <c r="J65" s="7">
        <v>7687</v>
      </c>
      <c r="K65" s="10" t="s">
        <v>116</v>
      </c>
      <c r="L65" s="9" t="s">
        <v>18</v>
      </c>
      <c r="M65" s="9">
        <v>2016</v>
      </c>
      <c r="N65" s="7">
        <v>0</v>
      </c>
      <c r="O65" s="9"/>
      <c r="P65" s="11"/>
      <c r="Q65" s="9"/>
      <c r="R65" s="12">
        <v>990</v>
      </c>
      <c r="S65" s="12"/>
      <c r="T65" s="12"/>
      <c r="U65" s="12"/>
      <c r="V65" s="21"/>
      <c r="W65" s="12"/>
      <c r="X65" s="12">
        <v>990</v>
      </c>
      <c r="Y65" s="19">
        <v>8</v>
      </c>
      <c r="Z65" s="10" t="s">
        <v>155</v>
      </c>
    </row>
    <row r="66" spans="1:26" s="13" customFormat="1" ht="23.4" thickBot="1">
      <c r="A66" s="7">
        <v>874</v>
      </c>
      <c r="B66" s="7">
        <v>0</v>
      </c>
      <c r="C66" s="8">
        <v>42735</v>
      </c>
      <c r="D66" s="9">
        <v>2016</v>
      </c>
      <c r="E66" s="7">
        <v>2954</v>
      </c>
      <c r="F66" s="7">
        <v>1</v>
      </c>
      <c r="G66" s="9" t="s">
        <v>112</v>
      </c>
      <c r="H66" s="9"/>
      <c r="I66" s="10" t="s">
        <v>117</v>
      </c>
      <c r="J66" s="7">
        <v>7703</v>
      </c>
      <c r="K66" s="10" t="s">
        <v>118</v>
      </c>
      <c r="L66" s="9" t="s">
        <v>18</v>
      </c>
      <c r="M66" s="9">
        <v>2016</v>
      </c>
      <c r="N66" s="7">
        <v>0</v>
      </c>
      <c r="O66" s="9"/>
      <c r="P66" s="11"/>
      <c r="Q66" s="9"/>
      <c r="R66" s="12">
        <v>1110</v>
      </c>
      <c r="S66" s="12"/>
      <c r="T66" s="12"/>
      <c r="U66" s="12"/>
      <c r="V66" s="21"/>
      <c r="W66" s="12"/>
      <c r="X66" s="12">
        <v>1110</v>
      </c>
      <c r="Y66" s="19">
        <v>8</v>
      </c>
      <c r="Z66" s="10" t="s">
        <v>155</v>
      </c>
    </row>
    <row r="67" spans="1:26" s="13" customFormat="1" ht="23.4" thickBot="1">
      <c r="A67" s="7">
        <v>875</v>
      </c>
      <c r="B67" s="7">
        <v>0</v>
      </c>
      <c r="C67" s="8">
        <v>42735</v>
      </c>
      <c r="D67" s="9">
        <v>2016</v>
      </c>
      <c r="E67" s="7">
        <v>2954</v>
      </c>
      <c r="F67" s="7">
        <v>1</v>
      </c>
      <c r="G67" s="9" t="s">
        <v>112</v>
      </c>
      <c r="H67" s="9"/>
      <c r="I67" s="10" t="s">
        <v>119</v>
      </c>
      <c r="J67" s="7">
        <v>7785</v>
      </c>
      <c r="K67" s="10" t="s">
        <v>120</v>
      </c>
      <c r="L67" s="9" t="s">
        <v>18</v>
      </c>
      <c r="M67" s="9">
        <v>2016</v>
      </c>
      <c r="N67" s="7">
        <v>0</v>
      </c>
      <c r="O67" s="9"/>
      <c r="P67" s="11"/>
      <c r="Q67" s="9"/>
      <c r="R67" s="12">
        <v>200</v>
      </c>
      <c r="S67" s="12"/>
      <c r="T67" s="12"/>
      <c r="U67" s="12"/>
      <c r="V67" s="21"/>
      <c r="W67" s="12"/>
      <c r="X67" s="12">
        <v>200</v>
      </c>
      <c r="Y67" s="19">
        <v>8</v>
      </c>
      <c r="Z67" s="10" t="s">
        <v>155</v>
      </c>
    </row>
    <row r="68" spans="1:26" s="13" customFormat="1" ht="32.4" customHeight="1" thickBot="1">
      <c r="A68" s="7">
        <v>1009</v>
      </c>
      <c r="B68" s="7">
        <v>0</v>
      </c>
      <c r="C68" s="8">
        <v>42369</v>
      </c>
      <c r="D68" s="9">
        <v>2015</v>
      </c>
      <c r="E68" s="7">
        <v>2965</v>
      </c>
      <c r="F68" s="7">
        <v>1</v>
      </c>
      <c r="G68" s="9" t="s">
        <v>22</v>
      </c>
      <c r="H68" s="9"/>
      <c r="I68" s="10" t="s">
        <v>121</v>
      </c>
      <c r="J68" s="7">
        <v>0</v>
      </c>
      <c r="K68" s="10"/>
      <c r="L68" s="9" t="s">
        <v>18</v>
      </c>
      <c r="M68" s="9">
        <v>2015</v>
      </c>
      <c r="N68" s="7">
        <v>0</v>
      </c>
      <c r="O68" s="9"/>
      <c r="P68" s="11"/>
      <c r="Q68" s="9"/>
      <c r="R68" s="12">
        <v>2798.22</v>
      </c>
      <c r="S68" s="12"/>
      <c r="T68" s="12"/>
      <c r="U68" s="12"/>
      <c r="V68" s="21"/>
      <c r="W68" s="12"/>
      <c r="X68" s="12">
        <v>2798.22</v>
      </c>
      <c r="Y68" s="19">
        <v>8</v>
      </c>
      <c r="Z68" s="10" t="s">
        <v>156</v>
      </c>
    </row>
    <row r="69" spans="1:26" s="13" customFormat="1" ht="80.400000000000006" thickBot="1">
      <c r="A69" s="7">
        <v>879</v>
      </c>
      <c r="B69" s="7">
        <v>0</v>
      </c>
      <c r="C69" s="8">
        <v>42735</v>
      </c>
      <c r="D69" s="9">
        <v>2016</v>
      </c>
      <c r="E69" s="7">
        <v>2965</v>
      </c>
      <c r="F69" s="7">
        <v>1</v>
      </c>
      <c r="G69" s="9" t="s">
        <v>22</v>
      </c>
      <c r="H69" s="9"/>
      <c r="I69" s="10" t="s">
        <v>122</v>
      </c>
      <c r="J69" s="7">
        <v>125</v>
      </c>
      <c r="K69" s="10" t="s">
        <v>79</v>
      </c>
      <c r="L69" s="9" t="s">
        <v>18</v>
      </c>
      <c r="M69" s="9">
        <v>2016</v>
      </c>
      <c r="N69" s="7">
        <v>0</v>
      </c>
      <c r="O69" s="9"/>
      <c r="P69" s="11"/>
      <c r="Q69" s="9"/>
      <c r="R69" s="12">
        <v>20041.02</v>
      </c>
      <c r="S69" s="12"/>
      <c r="T69" s="12"/>
      <c r="U69" s="12"/>
      <c r="V69" s="21"/>
      <c r="W69" s="12"/>
      <c r="X69" s="12">
        <v>20041.02</v>
      </c>
      <c r="Y69" s="19">
        <v>8</v>
      </c>
      <c r="Z69" s="10" t="s">
        <v>156</v>
      </c>
    </row>
    <row r="70" spans="1:26" s="13" customFormat="1" ht="23.4" thickBot="1">
      <c r="A70" s="7">
        <v>880</v>
      </c>
      <c r="B70" s="7">
        <v>0</v>
      </c>
      <c r="C70" s="8">
        <v>42735</v>
      </c>
      <c r="D70" s="9">
        <v>2016</v>
      </c>
      <c r="E70" s="7">
        <v>2965</v>
      </c>
      <c r="F70" s="7">
        <v>1</v>
      </c>
      <c r="G70" s="9" t="s">
        <v>22</v>
      </c>
      <c r="H70" s="9"/>
      <c r="I70" s="10" t="s">
        <v>123</v>
      </c>
      <c r="J70" s="7">
        <v>125</v>
      </c>
      <c r="K70" s="10" t="s">
        <v>79</v>
      </c>
      <c r="L70" s="9" t="s">
        <v>18</v>
      </c>
      <c r="M70" s="9">
        <v>2016</v>
      </c>
      <c r="N70" s="7">
        <v>0</v>
      </c>
      <c r="O70" s="9"/>
      <c r="P70" s="11"/>
      <c r="Q70" s="9"/>
      <c r="R70" s="12">
        <v>7602.22</v>
      </c>
      <c r="S70" s="12"/>
      <c r="T70" s="12"/>
      <c r="U70" s="12"/>
      <c r="V70" s="21"/>
      <c r="W70" s="12"/>
      <c r="X70" s="12">
        <v>7602.22</v>
      </c>
      <c r="Y70" s="19">
        <v>8</v>
      </c>
      <c r="Z70" s="10" t="s">
        <v>156</v>
      </c>
    </row>
    <row r="71" spans="1:26" s="13" customFormat="1" ht="23.4" thickBot="1">
      <c r="A71" s="7">
        <v>881</v>
      </c>
      <c r="B71" s="7">
        <v>0</v>
      </c>
      <c r="C71" s="8">
        <v>42735</v>
      </c>
      <c r="D71" s="9">
        <v>2016</v>
      </c>
      <c r="E71" s="7">
        <v>2965</v>
      </c>
      <c r="F71" s="7">
        <v>1</v>
      </c>
      <c r="G71" s="9" t="s">
        <v>22</v>
      </c>
      <c r="H71" s="9"/>
      <c r="I71" s="10" t="s">
        <v>124</v>
      </c>
      <c r="J71" s="7">
        <v>125</v>
      </c>
      <c r="K71" s="10" t="s">
        <v>79</v>
      </c>
      <c r="L71" s="9" t="s">
        <v>18</v>
      </c>
      <c r="M71" s="9">
        <v>2016</v>
      </c>
      <c r="N71" s="7">
        <v>0</v>
      </c>
      <c r="O71" s="9"/>
      <c r="P71" s="11"/>
      <c r="Q71" s="9"/>
      <c r="R71" s="12">
        <v>5.95</v>
      </c>
      <c r="S71" s="12"/>
      <c r="T71" s="12"/>
      <c r="U71" s="12"/>
      <c r="V71" s="21"/>
      <c r="W71" s="12"/>
      <c r="X71" s="12">
        <v>5.95</v>
      </c>
      <c r="Y71" s="19">
        <v>8</v>
      </c>
      <c r="Z71" s="10" t="s">
        <v>156</v>
      </c>
    </row>
    <row r="72" spans="1:26" s="13" customFormat="1" ht="23.4" thickBot="1">
      <c r="A72" s="7">
        <v>883</v>
      </c>
      <c r="B72" s="7">
        <v>0</v>
      </c>
      <c r="C72" s="8">
        <v>42735</v>
      </c>
      <c r="D72" s="9">
        <v>2016</v>
      </c>
      <c r="E72" s="7">
        <v>2965</v>
      </c>
      <c r="F72" s="7">
        <v>1</v>
      </c>
      <c r="G72" s="9" t="s">
        <v>22</v>
      </c>
      <c r="H72" s="9"/>
      <c r="I72" s="10" t="s">
        <v>125</v>
      </c>
      <c r="J72" s="7">
        <v>125</v>
      </c>
      <c r="K72" s="10" t="s">
        <v>79</v>
      </c>
      <c r="L72" s="9" t="s">
        <v>18</v>
      </c>
      <c r="M72" s="9">
        <v>2016</v>
      </c>
      <c r="N72" s="7">
        <v>0</v>
      </c>
      <c r="O72" s="9"/>
      <c r="P72" s="11"/>
      <c r="Q72" s="9"/>
      <c r="R72" s="12">
        <v>446.88</v>
      </c>
      <c r="S72" s="12"/>
      <c r="T72" s="12"/>
      <c r="U72" s="12"/>
      <c r="V72" s="21"/>
      <c r="W72" s="12"/>
      <c r="X72" s="12">
        <v>446.88</v>
      </c>
      <c r="Y72" s="19">
        <v>8</v>
      </c>
      <c r="Z72" s="10" t="s">
        <v>156</v>
      </c>
    </row>
    <row r="73" spans="1:26" s="13" customFormat="1" ht="23.4" thickBot="1">
      <c r="A73" s="7">
        <v>884</v>
      </c>
      <c r="B73" s="7">
        <v>0</v>
      </c>
      <c r="C73" s="8">
        <v>42735</v>
      </c>
      <c r="D73" s="9">
        <v>2016</v>
      </c>
      <c r="E73" s="7">
        <v>2965</v>
      </c>
      <c r="F73" s="7">
        <v>1</v>
      </c>
      <c r="G73" s="9" t="s">
        <v>22</v>
      </c>
      <c r="H73" s="9"/>
      <c r="I73" s="10" t="s">
        <v>126</v>
      </c>
      <c r="J73" s="7">
        <v>125</v>
      </c>
      <c r="K73" s="10" t="s">
        <v>79</v>
      </c>
      <c r="L73" s="9" t="s">
        <v>18</v>
      </c>
      <c r="M73" s="9">
        <v>2016</v>
      </c>
      <c r="N73" s="7">
        <v>0</v>
      </c>
      <c r="O73" s="9"/>
      <c r="P73" s="11"/>
      <c r="Q73" s="9"/>
      <c r="R73" s="12">
        <v>60</v>
      </c>
      <c r="S73" s="12"/>
      <c r="T73" s="12"/>
      <c r="U73" s="12"/>
      <c r="V73" s="21"/>
      <c r="W73" s="12"/>
      <c r="X73" s="12">
        <v>60</v>
      </c>
      <c r="Y73" s="19">
        <v>8</v>
      </c>
      <c r="Z73" s="10" t="s">
        <v>156</v>
      </c>
    </row>
    <row r="74" spans="1:26" s="13" customFormat="1" ht="23.4" thickBot="1">
      <c r="A74" s="7">
        <v>984</v>
      </c>
      <c r="B74" s="7">
        <v>0</v>
      </c>
      <c r="C74" s="8">
        <v>40907</v>
      </c>
      <c r="D74" s="9">
        <v>2011</v>
      </c>
      <c r="E74" s="7">
        <v>2970</v>
      </c>
      <c r="F74" s="7">
        <v>1</v>
      </c>
      <c r="G74" s="9" t="s">
        <v>127</v>
      </c>
      <c r="H74" s="9"/>
      <c r="I74" s="10" t="s">
        <v>128</v>
      </c>
      <c r="J74" s="7">
        <v>0</v>
      </c>
      <c r="K74" s="10"/>
      <c r="L74" s="9" t="s">
        <v>18</v>
      </c>
      <c r="M74" s="9">
        <v>2011</v>
      </c>
      <c r="N74" s="7">
        <v>0</v>
      </c>
      <c r="O74" s="9"/>
      <c r="P74" s="11"/>
      <c r="Q74" s="9"/>
      <c r="R74" s="12">
        <v>581.39</v>
      </c>
      <c r="S74" s="12"/>
      <c r="T74" s="12"/>
      <c r="U74" s="12"/>
      <c r="V74" s="21"/>
      <c r="W74" s="12"/>
      <c r="X74" s="12">
        <v>581.39</v>
      </c>
      <c r="Y74" s="19">
        <v>8</v>
      </c>
      <c r="Z74" s="10" t="s">
        <v>157</v>
      </c>
    </row>
    <row r="75" spans="1:26" s="13" customFormat="1" ht="34.799999999999997" thickBot="1">
      <c r="A75" s="7">
        <v>943</v>
      </c>
      <c r="B75" s="7">
        <v>0</v>
      </c>
      <c r="C75" s="8">
        <v>40543</v>
      </c>
      <c r="D75" s="9">
        <v>2010</v>
      </c>
      <c r="E75" s="7">
        <v>2979</v>
      </c>
      <c r="F75" s="7">
        <v>1</v>
      </c>
      <c r="G75" s="9" t="s">
        <v>129</v>
      </c>
      <c r="H75" s="9"/>
      <c r="I75" s="10" t="s">
        <v>130</v>
      </c>
      <c r="J75" s="7">
        <v>6</v>
      </c>
      <c r="K75" s="10" t="s">
        <v>131</v>
      </c>
      <c r="L75" s="9" t="s">
        <v>18</v>
      </c>
      <c r="M75" s="9">
        <v>2010</v>
      </c>
      <c r="N75" s="7">
        <v>0</v>
      </c>
      <c r="O75" s="9"/>
      <c r="P75" s="11"/>
      <c r="Q75" s="9"/>
      <c r="R75" s="12">
        <v>117.91</v>
      </c>
      <c r="S75" s="12"/>
      <c r="T75" s="12"/>
      <c r="U75" s="12"/>
      <c r="V75" s="21"/>
      <c r="W75" s="12"/>
      <c r="X75" s="12">
        <v>117.91</v>
      </c>
      <c r="Y75" s="19">
        <v>8</v>
      </c>
      <c r="Z75" s="10" t="s">
        <v>157</v>
      </c>
    </row>
    <row r="76" spans="1:26" s="13" customFormat="1" ht="23.4" thickBot="1">
      <c r="A76" s="7">
        <v>249</v>
      </c>
      <c r="B76" s="7">
        <v>0</v>
      </c>
      <c r="C76" s="8">
        <v>40654</v>
      </c>
      <c r="D76" s="9">
        <v>2011</v>
      </c>
      <c r="E76" s="7">
        <v>2979</v>
      </c>
      <c r="F76" s="7">
        <v>1</v>
      </c>
      <c r="G76" s="9" t="s">
        <v>129</v>
      </c>
      <c r="H76" s="9"/>
      <c r="I76" s="10" t="s">
        <v>132</v>
      </c>
      <c r="J76" s="7">
        <v>0</v>
      </c>
      <c r="K76" s="10"/>
      <c r="L76" s="9" t="s">
        <v>18</v>
      </c>
      <c r="M76" s="9">
        <v>2011</v>
      </c>
      <c r="N76" s="7">
        <v>0</v>
      </c>
      <c r="O76" s="9"/>
      <c r="P76" s="11"/>
      <c r="Q76" s="9"/>
      <c r="R76" s="12">
        <v>34.25</v>
      </c>
      <c r="S76" s="12"/>
      <c r="T76" s="12"/>
      <c r="U76" s="12"/>
      <c r="V76" s="21"/>
      <c r="W76" s="12"/>
      <c r="X76" s="12">
        <v>34.25</v>
      </c>
      <c r="Y76" s="19">
        <v>8</v>
      </c>
      <c r="Z76" s="10" t="s">
        <v>158</v>
      </c>
    </row>
    <row r="77" spans="1:26" s="13" customFormat="1" ht="12.6" thickBot="1">
      <c r="I77" s="14"/>
      <c r="K77" s="17"/>
      <c r="R77" s="15">
        <f>SUM(R4:R76)</f>
        <v>119565.76000000001</v>
      </c>
      <c r="S77" s="22">
        <f>SUM(S4:S76)</f>
        <v>-5167.57</v>
      </c>
      <c r="T77" s="22">
        <f t="shared" ref="T77:X77" si="0">SUM(T4:T76)</f>
        <v>0</v>
      </c>
      <c r="U77" s="22">
        <f t="shared" si="0"/>
        <v>0</v>
      </c>
      <c r="V77" s="22">
        <f t="shared" si="0"/>
        <v>0</v>
      </c>
      <c r="W77" s="22">
        <f t="shared" si="0"/>
        <v>0</v>
      </c>
      <c r="X77" s="22">
        <f t="shared" si="0"/>
        <v>114398.19</v>
      </c>
      <c r="Z77" s="14"/>
    </row>
  </sheetData>
  <mergeCells count="2">
    <mergeCell ref="A1:Z1"/>
    <mergeCell ref="A2:Z2"/>
  </mergeCells>
  <pageMargins left="0.15748031496062992" right="0.15748031496062992" top="0.19685039370078741" bottom="0.19685039370078741" header="0" footer="0.11811023622047245"/>
  <pageSetup paperSize="9" scale="3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LATT_RES_USC</vt:lpstr>
      <vt:lpstr>LATT_RES_USC!Titoli_stampa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2018-06-11T07:00:26Z</cp:lastPrinted>
  <dcterms:created xsi:type="dcterms:W3CDTF">2018-02-15T17:01:02Z</dcterms:created>
  <dcterms:modified xsi:type="dcterms:W3CDTF">2018-06-11T07:21:37Z</dcterms:modified>
</cp:coreProperties>
</file>