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8735" windowHeight="11700" activeTab="3"/>
  </bookViews>
  <sheets>
    <sheet name="Foglio2" sheetId="2" r:id="rId1"/>
    <sheet name="Foglio3" sheetId="3" r:id="rId2"/>
    <sheet name="e COMP." sheetId="1" r:id="rId3"/>
    <sheet name="e COMP. (2)" sheetId="4" r:id="rId4"/>
  </sheets>
  <definedNames>
    <definedName name="_xlnm.Print_Titles" localSheetId="2">'e COMP.'!$1:$3</definedName>
    <definedName name="_xlnm.Print_Titles" localSheetId="3">'e COMP. (2)'!$1:$3</definedName>
  </definedNames>
  <calcPr calcId="125725"/>
</workbook>
</file>

<file path=xl/calcChain.xml><?xml version="1.0" encoding="utf-8"?>
<calcChain xmlns="http://schemas.openxmlformats.org/spreadsheetml/2006/main">
  <c r="Z60" i="4"/>
  <c r="Y29"/>
  <c r="Y28"/>
  <c r="Y43"/>
  <c r="Y50"/>
  <c r="Y55"/>
  <c r="Y56"/>
  <c r="Y53"/>
  <c r="Y52"/>
  <c r="AB60"/>
  <c r="V60"/>
  <c r="Q60"/>
  <c r="Y44"/>
  <c r="Y43" i="1"/>
  <c r="Y59" s="1"/>
  <c r="V59"/>
  <c r="AB59"/>
  <c r="Q59"/>
  <c r="Y60" i="4" l="1"/>
</calcChain>
</file>

<file path=xl/sharedStrings.xml><?xml version="1.0" encoding="utf-8"?>
<sst xmlns="http://schemas.openxmlformats.org/spreadsheetml/2006/main" count="619" uniqueCount="135">
  <si>
    <t>RENDICONTO ESERCIZIO 2018-RIACCERTAMENTO ORDINARIO DEI RESIDUI- ELENCO ACCERTAMENTI DA COMPETENZA 2018 DA RIPORTARE-</t>
  </si>
  <si>
    <t xml:space="preserve"> SIG.MARCACCIOLI LUCIA    RESPONSABILE AREA TECNICA LL.PP. ALLEGATO ALLA DETERMINA n.201 del 10/05/2019</t>
  </si>
  <si>
    <t>N.ro</t>
  </si>
  <si>
    <t>Sub</t>
  </si>
  <si>
    <t>Data</t>
  </si>
  <si>
    <t>Anno ass.</t>
  </si>
  <si>
    <t>Cap.</t>
  </si>
  <si>
    <t>Art.</t>
  </si>
  <si>
    <t>Cod.Bil.</t>
  </si>
  <si>
    <t>T.</t>
  </si>
  <si>
    <t>Descrizione</t>
  </si>
  <si>
    <t>Codice</t>
  </si>
  <si>
    <t>Beneficiario</t>
  </si>
  <si>
    <t>C/R</t>
  </si>
  <si>
    <t>Anno res.</t>
  </si>
  <si>
    <t>N.ro Atto</t>
  </si>
  <si>
    <t>T.Atto</t>
  </si>
  <si>
    <t>Data Atto</t>
  </si>
  <si>
    <t>Da Incassare prima del riaccert.ordin.</t>
  </si>
  <si>
    <t>Magg.accert. residui</t>
  </si>
  <si>
    <t>Eliminati per insussistenza</t>
  </si>
  <si>
    <t>Eliminati per inesigibilita'/prescrizione</t>
  </si>
  <si>
    <t>Crediti dubbia esigibilita' eliminati  per inesig.</t>
  </si>
  <si>
    <t>Reimputazione 2019</t>
  </si>
  <si>
    <t>Reimputazione 2020</t>
  </si>
  <si>
    <t>Reimputazione 2021</t>
  </si>
  <si>
    <t>Residui mantenuti da riportare</t>
  </si>
  <si>
    <t>Dubbia Esigibilita'</t>
  </si>
  <si>
    <t>Cod. resp.</t>
  </si>
  <si>
    <t>FPV Effettivo di fine anno</t>
  </si>
  <si>
    <t>Tipo perfezionamento</t>
  </si>
  <si>
    <t>4.02.01.02.001</t>
  </si>
  <si>
    <t>CONTRIBUTO REG.LE EMERGENZA SISMICA AGOSTO-OTTOBRE 2016 LAVORI DI SOMMA URGENZA INTERVENTI DI DEMOLIZIONE IMMOBILI DI PROPRIETA' DI TERZI NEL COMUNE DI CASCIA 1^ STRALCIO</t>
  </si>
  <si>
    <t>REGIONE UMBRIA</t>
  </si>
  <si>
    <t>CO</t>
  </si>
  <si>
    <t>Spese tecniche per progett., relazione geologica, direz.lavori, coord.sicurezza realizzazione progetto predisposizione area collocazione strutture sanitarie in P.le Leone XIII (lavori eseguiti direttamente dalla Regione)</t>
  </si>
  <si>
    <t>CONTRIBUTO REG.LE EMERGENZA SISMICA AGOSTO-OTTOBRE 2016 COLLAUDO STATICO STRUTTURE PIAZZALE PAPA LEONE XIII</t>
  </si>
  <si>
    <t>4.02.04.01.001</t>
  </si>
  <si>
    <t>DONAZIONE IN SEGUITO AGLI EVENTI SISMICI 2016 DI STRUTTURA PREFABBRICATA PER CENTRO DISABILI IN P.LE LEONE XIII-CORR.U 2845/17</t>
  </si>
  <si>
    <t>IST.NAZ.SUPERIORE FORMAZ.OPERATIVA PROTEZIONE CIVIVILE</t>
  </si>
  <si>
    <t>( 4.02.01.02.001 ) CONTRIBUTO REG.LE EMERGENZA SISMICA AGOSTO-OTTOBRE 2016 LAVORI DI SOMMA URGENZA INTERVENTI DI MESSA IN SICUREZZA E PUNTELLATURE IMMOBILI PERICOLANTI SU PUBBLICA VIA DI PROPRIETA' PRIVATA NELLE FRAZIONI DI MALTIGNANO,AVENDITA,LO</t>
  </si>
  <si>
    <t>3.01.01.01.004</t>
  </si>
  <si>
    <t>( 3.01.01.01.004 ) PROVENTI DAL GESTORE ENERGIA PRODOTTA IMPIANTI FOTOVOLTAICI (IVA.1 REVERSE CHARGE)</t>
  </si>
  <si>
    <t>GESTIONE DEI SERVIZI ENERGETICI - G.S.E. SPA</t>
  </si>
  <si>
    <t>CONTRIBUTO REG.LE EMERGENZA SISMICA AGOSTO-OTTOBRE 2016 LAVORI DI SOMMA URGENZA INTERVENTI DI DEMOLIZIONE MURI CIMITERI DELLE FRAZIONI DI CIVITA E C.S.MARIA</t>
  </si>
  <si>
    <t>( 4.02.01.02.001 ) CONTRIBUTO REG.LE EMERGENZA SISMICA AGOSTO-OTTOBRE 2016 LAVORI DI SOMMA URGENZA INTERVENTI DI MESSA IN SICUREZZA E PUNTELLATURE CHIESA S.MARTINO IN FRAZ.MALTIGNANO CORR.U 2850/24</t>
  </si>
  <si>
    <t>EMERGENZA SISMICA 2016-CONTRIBUTO REG.LE PER LAVORI DI DELOCALIZZAZIONE ATTIVITA' COMMERCIALI CORR.U 2850/30</t>
  </si>
  <si>
    <t>3.01.02.01.014</t>
  </si>
  <si>
    <t>Proventi illuminazione lampade votive anno 2016</t>
  </si>
  <si>
    <t>CCP 1040322180 LAMPADE VOTIVE</t>
  </si>
  <si>
    <t>4.02.03.03.999</t>
  </si>
  <si>
    <t>CONTRIBUTO UMBRIA MOBILITA' SPA LAVORI RIQUALIFICAZIONE E ADEGUAMENTO (SICUREZZA) PERCORSO PEDONALE MECCANIZZATO CORR.U 2560/16</t>
  </si>
  <si>
    <t>3.01.02.01.007</t>
  </si>
  <si>
    <t>PROVENTI DALLA GESTIONE DEL MATTATOIO COMUNALE ANNO 2018</t>
  </si>
  <si>
    <t>EMERGENZA SISMA 2016-CONTRIBUTO REGIONALE-SISTEMAZIONE LOCALI PRESSO OSTELLO S.ANTONIO PER DELOCALIZZAZIONE CENTRO DISABILI</t>
  </si>
  <si>
    <t>EMERGENZA SISMICA 2016-RIPRISTINO VIABILITA' IN FRAZIONE AVENDITA-Finanz.Contributo Regionale emergenza sismica 2016</t>
  </si>
  <si>
    <t>canoni lampade votive annualita' 2016 non pagati al 31/12/2018</t>
  </si>
  <si>
    <t>3.01.02.01.019</t>
  </si>
  <si>
    <t>Canone concessione bagni pubblici 2018</t>
  </si>
  <si>
    <t>ISOLA COOPERATIVA SOCIALE</t>
  </si>
  <si>
    <t>DL</t>
  </si>
  <si>
    <t>( 4.02.01.02.001 ) CONTRIBUTO REG.LE EMERGENZA SISMICA AGOSTO-OTTOBRE 2016 LAVORI DI SISTEMAZIONE LINEE ENERGIA ELETTRICA ILLUMINAZIONE VOTIVA CIMITERI DI CIVITA E MALTIGNANO CORR.U 2850/44 (IVA.1) RECUPERABILE</t>
  </si>
  <si>
    <t>EMERGENZA SISMICA AGOSTO-OTTOBRE 2016 CONTRIBUTO REG.LE LAVORI DI SOMMA URGENZA MESSA IN SICUREZZA FRANA STRADA CAPANNE ROCCAPORENA CORR.U 2850/16</t>
  </si>
  <si>
    <t>CONTRIBUTO REG.LE EMERGENZA SISMICA AGOSTO-OTTOBRE 2016 LAVORI DI SOMMA URGENZA INTERVENTI DI MESSA IN SICUREZZA E PUNTELLATURE Chiesa Coronella spese tecniche progettazione ecc.</t>
  </si>
  <si>
    <t>EMERGENZA SISMICA 2016- CONTRIBUTO REG.LE LAVORI ADEGUAMENTO NORME SICUREZZA LOCALI PREFABBRICATI ISTITUTO OMNICOMPRENSIVO DELOCALIZZATO CORR.U 1100/49</t>
  </si>
  <si>
    <t>CONTRIBUTO REGIONALE LAVORI DI SISTEMAZIONE FOSSO LA VALLE E OPERE DI MITIGAZIONE RISCHIO IDRAULICO ZONA INDUSTRIALE DI CASCIA concesso co decreto del Commissario Delegato per la mitigazione del rischio idrogeologico n.29 del 5/4/2018</t>
  </si>
  <si>
    <t>AL</t>
  </si>
  <si>
    <t>L.R.3/10 art.6-CONTRIBUTO REGIONALE SISTEMAZIONE MARCIAPIEDI SS 320 INTERNO ABITATO CASCIA -</t>
  </si>
  <si>
    <t>GR</t>
  </si>
  <si>
    <t>EMERGENZA SISMICA 20016-LAVORI DI TRANSENNATURA, INTERDIZIONE AREE, SEGNALETICA E REGOLAMENTAZIONE FOTOGRAFICA CORR. U 2851/3</t>
  </si>
  <si>
    <t>EMERGENZA SISMICA 2016-CONTRIBUTO REG.LE PER ALLACCIO ENERGIA ELETTRICA RETE RISCALDAMENTO STRADA S.AGOSTINO DI ACCESSO ALLA STRUTTURA SANITARIA DELOCALIZZATA CORR.U2851/14</t>
  </si>
  <si>
    <t>EMERGENZA SISMICA 2016-ACCATASTAMENTO E RILASCIO CPI CONTAINERS SCUOLE-Finanz.Contributo Regionale emergenza sismica 2016 corr.U 2850/45</t>
  </si>
  <si>
    <t>L.R.46/1997 CONTRIBUTO REGIONALE LAVORI RIQUALIFICAZIONE E ADEGUAMENTO (SICUREZZA) PERCORSO PEDONALE MECCANIZZATO CORR.U 2560/15</t>
  </si>
  <si>
    <t>EMERGENZA SISMICA 2016-INSTALLAZIONE CONDIZIONATORI PER SCUOLE DELOCALIZZATE-Finanz.Contributo Regionale emergenza sismica 2016</t>
  </si>
  <si>
    <t>CONTRIBUTO REG.LE EMERGENZA SISMICA AGOSTO-OTTOBRE 2016 LAVORI DI SOMMA URGENZA INTERVENTI MESSA IN SICUREZZA STRADA VIA DEL PAGO-ACQUISTO ATTREZZATURE E LAVORI</t>
  </si>
  <si>
    <t>CONTRIBUTO REG.LE EMERGENZA SISMICA AGOSTO-OTTOBRE 2016 LAVORI DI SOMMA URGENZA INTERVENTI DI MESSA IN SICUREZZA E PUNTELLATURE IMMOBILI DI PROPRIETA' DI TERZI-Variante chiesa S.Procolo Avendita</t>
  </si>
  <si>
    <t>4.02.01.02.018</t>
  </si>
  <si>
    <t>CONTRIBUTO BIM MANUTENZIONE STRAORDINARIA PONTE DI LEGNO PISTA CICLABILE</t>
  </si>
  <si>
    <t>CONSORZIO BIM</t>
  </si>
  <si>
    <t>CONTRIBUTO REG.LE EMERGENZA SISMICA AGOSTO-OTTOBRE 2016 LAVORI DI SOMMA URGENZA INTERVENTI DI MESSA IN SICUREZZA E PUNTELLATURE Chiesa S.Stefano Spese tecniche progettazione ecc.</t>
  </si>
  <si>
    <t>Contributo sostituzione gezebo utilizzati per mostre e sagre-delibera C.D.10 del 15/12/17</t>
  </si>
  <si>
    <t>CONTRIBUTO REG.LE EMERGENZA SISMICA AGOSTO-OTTOBRE 2016 LAVORI DI SOMMA URGENZA INTERVENTI DI MESSA IN SICUREZZA E PUNTELLATURE IMMOBILI DI PROPRIETA' DI TERZI Spese Tecniche Immobili Pie' la Selva in Maltignano</t>
  </si>
  <si>
    <t>EMERGENZA SISMICA 2016-INSTALLAZIONE CONDIZIONATORI PRESSO C.O.C.-Finanz.Contributo Regionale emergenza sismica 2016 corr.U 2850/48</t>
  </si>
  <si>
    <t>EMERGENZA SISMICA 2016 CONTRIBUTO REG.LE PER INTREVENTI DI MESSA IN SICUREZZA IMMOBILI DI PROPRIETA' PRIVATA IN FRAZ.BUDA,GIAPPIEDI,MANIGI,SANGIORGIO E MURI PERICOLANTI SU PUBBLICA VIA IN FRZ.MALTIGNANO E SCIEDI CORR.U 2851 ART.7</t>
  </si>
  <si>
    <t>CONTR.REG.LE LAVORI REALIZZAZIONE ROTATORIA SS320 BIVIO ROCCAPORENA FINANZIAMENTO CORR.U 2570/28</t>
  </si>
  <si>
    <t>EMERGENZA SISMICA 2016- CONTRIBUTO REG.LE LAVORI MESSA IN SICUREZZA CHIESA COLMOTINO E IMMOBILI PRIVATI NELLE FRAZIONI .SERVIGLIO, SANT'ANATOLIA, VILLA S.SILVESTRO, CASA CANTONIERA IL LOC.PONTE CERASOLA E VIA S.CHIARA CAPOLUOGO COR</t>
  </si>
  <si>
    <t>( 4.02.03.03.999 ) CONTRIBUTO UMBRIA MOBILITA' SPA LAVORI RIQUALIFICAZIONE E ADEGUAMENTO (SICUREZZA) PERCORSO PEDONALE MECCANIZZATO CORR.U 2560/16</t>
  </si>
  <si>
    <t>UMBRIA MOBILITA' ESERCIZIO S.R.L.</t>
  </si>
  <si>
    <t>EMERGENZA SISMICA 2016-CONTRIBUTO REG.LE LAVORI MESSA IN SICUREZZA IMMOBILI PRIVATI IN FRAZ.MALTIGNANO LOC.PIE' LA SELVA CORR.U 2851 ART.11</t>
  </si>
  <si>
    <t>( 4.02.01.02.001 ) EMERGENZA SISMICA 2016-RIPRISTINO VIABILITA' DELLE STRADE COMUNALI INTERESSATE DA INTERVENTI DI RIMOZIONE MACERIE, RIPRISTINO SERVIZI DI RETE ECC.-Finanz.Contributo Regionale emergenza sismica 2016 corr.U 2851/2</t>
  </si>
  <si>
    <t>CONTRIBUTO BIM ACQUISTO MATERIALI DI ARREDO URBANO - Delibera CD 6 del 15/06/18</t>
  </si>
  <si>
    <t>CONTRIBUTO BIM PER INTERVENTI DI SISTEMAZIONE CENTRALE TERMICA SPOGLIATOI CAMPO CALCIO Delibera CD n.6 del 15/06/18</t>
  </si>
  <si>
    <t>2.01.01.02.001</t>
  </si>
  <si>
    <t>EMERGENZA SISMICA 2016-CONTRIBUTO REGIONALE TRASPORTO SCOLASTICO NELLA SEDE DELOCALIZZATA DI ROCCAPORENA CORR.U 1100/40</t>
  </si>
  <si>
    <t>EMERGENZA SISMICA 2016-CONTRIBUTO REG.LE ACQUISIZIONE AREE DI INSTALLAZIONE (S.A.E.) STRUTTURE ABITATIVE DI EMERGENZA- corr.U 2850/49</t>
  </si>
  <si>
    <t>CONTRIBUTO REG.LE EMERGENZA SISMICA AGOSTO-OTTOBRE 2016 LAVORI DI SOMMA URGENZA INTERVENTI MESSA IN SICUREZZA CHIESA IN FRAZ.CORONELLA E MURI IN FRAZ.COLLE DI AVENDITA CORR.U 2850/41</t>
  </si>
  <si>
    <t>( 4.02.01.02.001 ) CONTRIBUTO REG.LE EMERGENZA SISMICA AGOSTO-OTTOBRE 2016 LAVORI DI SOMMA URGENZA INTERVENTI MESSA IN SICUREZZA CHIESA DI SANTO STEFANO IN FRAZ.BUDA</t>
  </si>
  <si>
    <t>LAVORI REALIZZAZIONE STRUTTURA PREFABBRICATA PER CENTRO DISABILI IN P.LE LEONE XIII- CONFERIMENTO OPERE DI PREDISPOSIZIONE BASAMENTI ECC.REALIZZATE DIRETTAMENTE DALLA REGIONE TRAMITE L'AGENZIA FORESTALE REGIONALE IN SEGUITO AGLI EVENTI SISMICI-DA ASS</t>
  </si>
  <si>
    <t>EMERGENZA SISMICA 2016-CONTRIBUTO REG.LE MANUTENZIONI VARIE AREE DI INSEDIAMENTO S.A.E. CORR.U 1100 ARTT.41-42-43-44-45-46-47</t>
  </si>
  <si>
    <t>EMERGENZA SISMICA 2016-CONTRIBUTO REG.LE RIPRISTINO TRATTI VIABILITA' DANNEGGIATI CORR.U</t>
  </si>
  <si>
    <t>4.02.02.01.001</t>
  </si>
  <si>
    <t>CONTRIBUTI E LIBERALITA' DA PRIVATI EVENTI SISMICI 2016 PER REALIZZAZIONE I STRUTTURA POLIVALENTE CON VOCAZIONE DI ACCOGLIENZA E ASSISTENZA POPOLAZIONE IN CASO DI CALAMITA' NATURALI CORR.U 2845/14 CO-FINANZ.CAP HOLDING MILANO</t>
  </si>
  <si>
    <t>ASSOCIAZIONE CACCIATORI TRENTINI</t>
  </si>
  <si>
    <t>4.02.01.01.001</t>
  </si>
  <si>
    <t>CONTRIBUTO MINISTERO INFRASTRUTTURE E TRASPORTI LAVORI RIQUALIFICAZIONE, INCREM.ENERGETICO, REALIZZ.IMPIANTI PRODUZIONE ENERGIA RINNOVABILE PALAZZETTO SPORT CORR.U 2540/20</t>
  </si>
  <si>
    <t>MINISTERO DELLE INFRASTRUTTURE E DEI TRASPORTI</t>
  </si>
  <si>
    <t>LS</t>
  </si>
  <si>
    <t>Mantenere a residui. Lavori conclusi e rendicontati in attesa erogazione dal Ministero.</t>
  </si>
  <si>
    <t>Quota parte spese tecniche non eseguite reimputate  al 2019 prima del riaccertamento ordinario .</t>
  </si>
  <si>
    <t>Mantenere a residui. Contributo a rendicontazione  quota parte spese sostenute al 31/12/2018 .</t>
  </si>
  <si>
    <t xml:space="preserve">Mantenere a residui . Ft.13/001/ft/rev del 17/01/18 da pagare </t>
  </si>
  <si>
    <t>Contributo reg.le a rendicontazione spese sostenute emergenza sismica 2016.Economia su lavori da eliminare anche Uscita Cap.2850/25</t>
  </si>
  <si>
    <t>Somme gia' incassate 2019.</t>
  </si>
  <si>
    <t>Mantenere a residui . Prestazioni fatturate al 31/12/2018 da incassare</t>
  </si>
  <si>
    <t xml:space="preserve">Mantenere a residui . Bollettazione emessa e sollecitata al 31/12/2018. </t>
  </si>
  <si>
    <t xml:space="preserve">Mantenere a residui.contratto  </t>
  </si>
  <si>
    <t>Mantenere a residui. Contributo a rendicontazione  quota parte spese sostenute al 31/12/2018 .Eliminata economia su impeno anche in uscita Cap.2851/3</t>
  </si>
  <si>
    <t>Economia su impegno da eliminare anche uscita Cap.2850/18</t>
  </si>
  <si>
    <t>Contributo a rendicontazione  quota parte spese sostenute al 31/12/2018 .</t>
  </si>
  <si>
    <t>Contributo a rendicontazione  quota parte spese sostenute al 31/12/2018 . Eliminata economia su impegno anche in Uscita Cap.2850/42</t>
  </si>
  <si>
    <t>Contributo a rendicontazione  quota parte prestazione eseguita  al 31/12/2018 Euro  11.235,99  da mantenere a residui. Differenza prestazione da rendere reimputata al 2019.</t>
  </si>
  <si>
    <t>CONTRIBUTO COMUNANZA AGRARIA FOGLIANO AMPLIAMENTO PUBBLICA ILL.NE DELLA FRAZIONE concesso con delibera assemblea generale degli utenti n.11 del 20/08/18</t>
  </si>
  <si>
    <t>COMUNANZA AGRARIA DI FOGLIANO</t>
  </si>
  <si>
    <t>Da Incassare</t>
  </si>
  <si>
    <t>RIDETERMINATI</t>
  </si>
  <si>
    <t>Mantenere a residui. Contributo a rendicontazione  quota parte spese sostenute al 31/12/2018 .Elinata Economia corr.U 2570/31</t>
  </si>
  <si>
    <t>Eliminato per economia anche corr.U 2850/18</t>
  </si>
  <si>
    <t>EMERGENZA SISMICA 2016-RIPRISTINO, RIPOSIZIONAMENTO E ADEGUAMENTO PUNTI LUCE ILLUMINAZIONE PUBBLICA CORR.E 581/8</t>
  </si>
  <si>
    <t xml:space="preserve">Mantenere a residui. Lavori conclusi e rendicontati in attesa erogazione. </t>
  </si>
  <si>
    <t xml:space="preserve">Importo dei lavori eseguiti dalla Regione direttamente. Da patrimonializzare tramire compensazione. </t>
  </si>
  <si>
    <t>Mantenere a residui. Contributo a rendicontazione  quota parte spese sostenute al 31/12/2018 .Eliminate economie anche in uscita.</t>
  </si>
  <si>
    <t>Quota parte spese  reimputate  al 2019 prima del riaccertamento ordinario .</t>
  </si>
  <si>
    <t>Mantenere a residui. Contributo a rendicontazione  quota parte spese sostenute al 31/12/2018 Reimputate somme a disposizione.</t>
  </si>
  <si>
    <t xml:space="preserve">Mantenere a residui. Contributo a rendicontazione  quota parte spese sostenute al 31/12/2018 </t>
  </si>
  <si>
    <t>Mantenere a residui. Trattasi di  realizzazione fondamenta prefabbricato a scopo sociale da parte di Terzi (donazione) da compensare con uscita ai fini patrimoniali.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</si>
</sst>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b/>
      <sz val="11"/>
      <color rgb="FF305E9A"/>
      <name val="Arial"/>
      <family val="2"/>
    </font>
    <font>
      <sz val="8"/>
      <color theme="1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305E9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/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 style="medium">
        <color rgb="FF305E9A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6" applyNumberFormat="0" applyAlignment="0" applyProtection="0"/>
    <xf numFmtId="0" fontId="14" fillId="8" borderId="7" applyNumberFormat="0" applyAlignment="0" applyProtection="0"/>
    <xf numFmtId="0" fontId="15" fillId="8" borderId="6" applyNumberFormat="0" applyAlignment="0" applyProtection="0"/>
    <xf numFmtId="0" fontId="16" fillId="0" borderId="8" applyNumberFormat="0" applyFill="0" applyAlignment="0" applyProtection="0"/>
    <xf numFmtId="0" fontId="17" fillId="9" borderId="9" applyNumberFormat="0" applyAlignment="0" applyProtection="0"/>
    <xf numFmtId="0" fontId="18" fillId="0" borderId="0" applyNumberFormat="0" applyFill="0" applyBorder="0" applyAlignment="0" applyProtection="0"/>
    <xf numFmtId="0" fontId="5" fillId="10" borderId="10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21" fillId="34" borderId="0" applyNumberFormat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right"/>
    </xf>
    <xf numFmtId="1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left"/>
    </xf>
    <xf numFmtId="4" fontId="4" fillId="0" borderId="2" xfId="0" applyNumberFormat="1" applyFont="1" applyBorder="1" applyAlignment="1">
      <alignment horizontal="right"/>
    </xf>
    <xf numFmtId="2" fontId="2" fillId="0" borderId="0" xfId="0" applyNumberFormat="1" applyFont="1" applyAlignment="1">
      <alignment horizontal="left" vertical="top" wrapText="1"/>
    </xf>
    <xf numFmtId="4" fontId="2" fillId="0" borderId="0" xfId="0" applyNumberFormat="1" applyFont="1"/>
    <xf numFmtId="4" fontId="4" fillId="0" borderId="2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14" fontId="3" fillId="2" borderId="1" xfId="0" applyNumberFormat="1" applyFont="1" applyFill="1" applyBorder="1" applyAlignment="1">
      <alignment horizontal="center" vertical="center" wrapText="1"/>
    </xf>
    <xf numFmtId="14" fontId="2" fillId="0" borderId="0" xfId="0" applyNumberFormat="1" applyFont="1"/>
    <xf numFmtId="4" fontId="2" fillId="0" borderId="0" xfId="0" applyNumberFormat="1" applyFont="1" applyAlignment="1">
      <alignment horizontal="left" vertical="top" wrapText="1"/>
    </xf>
    <xf numFmtId="4" fontId="4" fillId="3" borderId="2" xfId="0" applyNumberFormat="1" applyFont="1" applyFill="1" applyBorder="1" applyAlignment="1">
      <alignment horizontal="left" vertical="top" wrapText="1"/>
    </xf>
    <xf numFmtId="4" fontId="4" fillId="3" borderId="2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right"/>
    </xf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right"/>
    </xf>
    <xf numFmtId="4" fontId="2" fillId="0" borderId="0" xfId="0" applyNumberFormat="1" applyFont="1"/>
    <xf numFmtId="4" fontId="4" fillId="0" borderId="2" xfId="0" applyNumberFormat="1" applyFont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14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4" fontId="4" fillId="0" borderId="2" xfId="0" applyNumberFormat="1" applyFont="1" applyFill="1" applyBorder="1" applyAlignment="1">
      <alignment horizontal="right"/>
    </xf>
    <xf numFmtId="4" fontId="4" fillId="0" borderId="2" xfId="0" applyNumberFormat="1" applyFont="1" applyFill="1" applyBorder="1" applyAlignment="1">
      <alignment horizontal="left" vertical="top" wrapText="1"/>
    </xf>
    <xf numFmtId="0" fontId="0" fillId="0" borderId="0" xfId="0" applyFill="1"/>
    <xf numFmtId="0" fontId="4" fillId="0" borderId="2" xfId="0" applyFont="1" applyFill="1" applyBorder="1" applyAlignment="1">
      <alignment horizontal="left"/>
    </xf>
    <xf numFmtId="0" fontId="0" fillId="0" borderId="12" xfId="0" applyFill="1" applyBorder="1" applyAlignment="1">
      <alignment horizontal="left" vertical="top" wrapText="1"/>
    </xf>
    <xf numFmtId="0" fontId="2" fillId="0" borderId="0" xfId="0" applyFont="1" applyFill="1"/>
    <xf numFmtId="2" fontId="2" fillId="0" borderId="0" xfId="0" applyNumberFormat="1" applyFont="1" applyFill="1" applyAlignment="1">
      <alignment horizontal="left" vertical="top" wrapText="1"/>
    </xf>
    <xf numFmtId="14" fontId="2" fillId="0" borderId="0" xfId="0" applyNumberFormat="1" applyFont="1" applyFill="1"/>
    <xf numFmtId="4" fontId="2" fillId="0" borderId="0" xfId="0" applyNumberFormat="1" applyFont="1" applyFill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22" fillId="0" borderId="2" xfId="0" applyNumberFormat="1" applyFont="1" applyFill="1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59"/>
  <sheetViews>
    <sheetView topLeftCell="O1" zoomScaleNormal="100" workbookViewId="0">
      <pane ySplit="3" topLeftCell="A4" activePane="bottomLeft" state="frozen"/>
      <selection activeCell="D1" sqref="D1"/>
      <selection pane="bottomLeft" activeCell="AD1" sqref="AD1:AD1048576"/>
    </sheetView>
  </sheetViews>
  <sheetFormatPr defaultRowHeight="15"/>
  <cols>
    <col min="1" max="1" width="12.140625" style="1" customWidth="1"/>
    <col min="2" max="2" width="10.28515625" style="1" customWidth="1"/>
    <col min="3" max="3" width="11.28515625" style="1" bestFit="1" customWidth="1"/>
    <col min="4" max="4" width="10.7109375" style="1" bestFit="1" customWidth="1"/>
    <col min="5" max="5" width="5.5703125" style="1" customWidth="1"/>
    <col min="6" max="6" width="4.42578125" style="1" customWidth="1"/>
    <col min="7" max="7" width="14.85546875" style="1" bestFit="1" customWidth="1"/>
    <col min="8" max="8" width="3" style="1" customWidth="1"/>
    <col min="9" max="9" width="45.28515625" style="12" customWidth="1"/>
    <col min="10" max="10" width="8.140625" style="1" customWidth="1"/>
    <col min="11" max="11" width="36.5703125" style="1" bestFit="1" customWidth="1"/>
    <col min="12" max="12" width="4.7109375" style="1" customWidth="1"/>
    <col min="13" max="13" width="10.5703125" style="1" bestFit="1" customWidth="1"/>
    <col min="14" max="14" width="9.85546875" style="1" bestFit="1" customWidth="1"/>
    <col min="15" max="15" width="7" style="1" customWidth="1"/>
    <col min="16" max="16" width="11.28515625" style="17" bestFit="1" customWidth="1"/>
    <col min="17" max="17" width="14.140625" style="13" bestFit="1" customWidth="1"/>
    <col min="18" max="18" width="15.28515625" style="13" customWidth="1"/>
    <col min="19" max="19" width="15.42578125" style="13" customWidth="1"/>
    <col min="20" max="20" width="17.5703125" style="13" bestFit="1" customWidth="1"/>
    <col min="21" max="21" width="19.7109375" style="13" bestFit="1" customWidth="1"/>
    <col min="22" max="22" width="16.7109375" style="13" bestFit="1" customWidth="1"/>
    <col min="23" max="23" width="17.5703125" style="13" bestFit="1" customWidth="1"/>
    <col min="24" max="24" width="17.5703125" style="13" customWidth="1"/>
    <col min="25" max="25" width="19.7109375" style="13" bestFit="1" customWidth="1"/>
    <col min="26" max="26" width="16.7109375" style="13" bestFit="1" customWidth="1"/>
    <col min="27" max="27" width="18.42578125" style="13" bestFit="1" customWidth="1"/>
    <col min="28" max="28" width="18.42578125" style="13" customWidth="1"/>
    <col min="29" max="29" width="26.140625" style="18" bestFit="1" customWidth="1"/>
    <col min="30" max="30" width="15.28515625" customWidth="1"/>
  </cols>
  <sheetData>
    <row r="1" spans="1:30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1"/>
      <c r="AB1" s="1"/>
      <c r="AC1" s="2"/>
    </row>
    <row r="2" spans="1:30" ht="15.75" thickBot="1">
      <c r="A2" s="42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1"/>
      <c r="AB2" s="1"/>
      <c r="AC2" s="2"/>
    </row>
    <row r="3" spans="1:30" ht="60.75" thickBo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16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4" t="s">
        <v>29</v>
      </c>
      <c r="AC3" s="5" t="s">
        <v>30</v>
      </c>
      <c r="AD3" s="24" t="s">
        <v>123</v>
      </c>
    </row>
    <row r="4" spans="1:30" ht="86.25" thickBot="1">
      <c r="A4" s="6">
        <v>80</v>
      </c>
      <c r="B4" s="6">
        <v>0</v>
      </c>
      <c r="C4" s="7">
        <v>42735</v>
      </c>
      <c r="D4" s="8">
        <v>2016</v>
      </c>
      <c r="E4" s="6">
        <v>500</v>
      </c>
      <c r="F4" s="6">
        <v>2</v>
      </c>
      <c r="G4" s="8" t="s">
        <v>103</v>
      </c>
      <c r="H4" s="8"/>
      <c r="I4" s="9" t="s">
        <v>104</v>
      </c>
      <c r="J4" s="6">
        <v>7660</v>
      </c>
      <c r="K4" s="15" t="s">
        <v>105</v>
      </c>
      <c r="L4" s="8" t="s">
        <v>34</v>
      </c>
      <c r="M4" s="8">
        <v>0</v>
      </c>
      <c r="N4" s="6">
        <v>284</v>
      </c>
      <c r="O4" s="8" t="s">
        <v>106</v>
      </c>
      <c r="P4" s="7">
        <v>42223</v>
      </c>
      <c r="Q4" s="11">
        <v>854.2</v>
      </c>
      <c r="R4" s="11"/>
      <c r="S4" s="11"/>
      <c r="T4" s="11"/>
      <c r="U4" s="11"/>
      <c r="V4" s="11"/>
      <c r="W4" s="11"/>
      <c r="X4" s="11"/>
      <c r="Y4" s="20">
        <v>854.2</v>
      </c>
      <c r="Z4" s="11"/>
      <c r="AA4" s="6">
        <v>19</v>
      </c>
      <c r="AB4" s="11"/>
      <c r="AC4" s="14" t="s">
        <v>107</v>
      </c>
      <c r="AD4" s="27">
        <v>31977</v>
      </c>
    </row>
    <row r="5" spans="1:30" ht="86.25" thickBot="1">
      <c r="A5" s="6">
        <v>146</v>
      </c>
      <c r="B5" s="6">
        <v>0</v>
      </c>
      <c r="C5" s="7">
        <v>43100</v>
      </c>
      <c r="D5" s="8">
        <v>2016</v>
      </c>
      <c r="E5" s="6">
        <v>500</v>
      </c>
      <c r="F5" s="6">
        <v>2</v>
      </c>
      <c r="G5" s="8" t="s">
        <v>103</v>
      </c>
      <c r="H5" s="8"/>
      <c r="I5" s="9" t="s">
        <v>104</v>
      </c>
      <c r="J5" s="6">
        <v>0</v>
      </c>
      <c r="K5" s="15"/>
      <c r="L5" s="8" t="s">
        <v>34</v>
      </c>
      <c r="M5" s="8">
        <v>0</v>
      </c>
      <c r="N5" s="6">
        <v>0</v>
      </c>
      <c r="O5" s="8"/>
      <c r="P5" s="7"/>
      <c r="Q5" s="11">
        <v>4564.8500000000004</v>
      </c>
      <c r="R5" s="11"/>
      <c r="S5" s="11"/>
      <c r="T5" s="11"/>
      <c r="U5" s="11"/>
      <c r="V5" s="11"/>
      <c r="W5" s="11"/>
      <c r="X5" s="11"/>
      <c r="Y5" s="11">
        <v>4564.8500000000004</v>
      </c>
      <c r="Z5" s="11"/>
      <c r="AA5" s="6">
        <v>19</v>
      </c>
      <c r="AB5" s="11"/>
      <c r="AC5" s="14" t="s">
        <v>107</v>
      </c>
      <c r="AD5" s="27">
        <v>21093.599999999999</v>
      </c>
    </row>
    <row r="6" spans="1:30" ht="72" thickBot="1">
      <c r="A6" s="6">
        <v>68</v>
      </c>
      <c r="B6" s="6">
        <v>0</v>
      </c>
      <c r="C6" s="7">
        <v>43465</v>
      </c>
      <c r="D6" s="8">
        <v>2018</v>
      </c>
      <c r="E6" s="6">
        <v>526</v>
      </c>
      <c r="F6" s="6">
        <v>1</v>
      </c>
      <c r="G6" s="8" t="s">
        <v>31</v>
      </c>
      <c r="H6" s="8"/>
      <c r="I6" s="9" t="s">
        <v>121</v>
      </c>
      <c r="J6" s="6">
        <v>1326</v>
      </c>
      <c r="K6" s="10" t="s">
        <v>122</v>
      </c>
      <c r="L6" s="8" t="s">
        <v>34</v>
      </c>
      <c r="M6" s="8">
        <v>0</v>
      </c>
      <c r="N6" s="6">
        <v>11</v>
      </c>
      <c r="O6" s="8" t="s">
        <v>66</v>
      </c>
      <c r="P6" s="7">
        <v>43332</v>
      </c>
      <c r="Q6" s="11">
        <v>5914.6</v>
      </c>
      <c r="R6" s="11"/>
      <c r="S6" s="11"/>
      <c r="T6" s="11"/>
      <c r="U6" s="11"/>
      <c r="V6" s="11"/>
      <c r="W6" s="11"/>
      <c r="X6" s="11"/>
      <c r="Y6" s="11">
        <v>5914.6</v>
      </c>
      <c r="Z6" s="11"/>
      <c r="AA6" s="6">
        <v>10</v>
      </c>
      <c r="AB6" s="11"/>
      <c r="AC6" s="11"/>
      <c r="AD6" s="27">
        <v>6124.26</v>
      </c>
    </row>
    <row r="7" spans="1:30" ht="86.25" thickBot="1">
      <c r="A7" s="6">
        <v>26</v>
      </c>
      <c r="B7" s="6">
        <v>0</v>
      </c>
      <c r="C7" s="7">
        <v>42916</v>
      </c>
      <c r="D7" s="8">
        <v>2017</v>
      </c>
      <c r="E7" s="6">
        <v>580</v>
      </c>
      <c r="F7" s="6">
        <v>14</v>
      </c>
      <c r="G7" s="8" t="s">
        <v>31</v>
      </c>
      <c r="H7" s="8"/>
      <c r="I7" s="9" t="s">
        <v>32</v>
      </c>
      <c r="J7" s="6">
        <v>122</v>
      </c>
      <c r="K7" s="10" t="s">
        <v>33</v>
      </c>
      <c r="L7" s="8" t="s">
        <v>34</v>
      </c>
      <c r="M7" s="8">
        <v>0</v>
      </c>
      <c r="N7" s="6">
        <v>0</v>
      </c>
      <c r="O7" s="8"/>
      <c r="P7" s="7"/>
      <c r="Q7" s="11"/>
      <c r="R7" s="11"/>
      <c r="S7" s="11"/>
      <c r="T7" s="11"/>
      <c r="U7" s="11"/>
      <c r="V7" s="11">
        <v>14851.09</v>
      </c>
      <c r="W7" s="11"/>
      <c r="X7" s="11"/>
      <c r="Y7" s="11"/>
      <c r="Z7" s="11"/>
      <c r="AA7" s="6">
        <v>17</v>
      </c>
      <c r="AB7" s="11">
        <v>14851.09</v>
      </c>
      <c r="AC7" s="14" t="s">
        <v>108</v>
      </c>
      <c r="AD7" s="25">
        <v>719.74</v>
      </c>
    </row>
    <row r="8" spans="1:30" ht="72" thickBot="1">
      <c r="A8" s="6">
        <v>151</v>
      </c>
      <c r="B8" s="6">
        <v>0</v>
      </c>
      <c r="C8" s="7">
        <v>43100</v>
      </c>
      <c r="D8" s="8">
        <v>2017</v>
      </c>
      <c r="E8" s="6">
        <v>580</v>
      </c>
      <c r="F8" s="6">
        <v>21</v>
      </c>
      <c r="G8" s="8" t="s">
        <v>31</v>
      </c>
      <c r="H8" s="8"/>
      <c r="I8" s="9" t="s">
        <v>35</v>
      </c>
      <c r="J8" s="6">
        <v>122</v>
      </c>
      <c r="K8" s="10" t="s">
        <v>33</v>
      </c>
      <c r="L8" s="8" t="s">
        <v>34</v>
      </c>
      <c r="M8" s="8">
        <v>0</v>
      </c>
      <c r="N8" s="6">
        <v>0</v>
      </c>
      <c r="O8" s="8"/>
      <c r="P8" s="7"/>
      <c r="Q8" s="11"/>
      <c r="R8" s="11"/>
      <c r="S8" s="11"/>
      <c r="T8" s="11"/>
      <c r="U8" s="11"/>
      <c r="V8" s="11">
        <v>1484.14</v>
      </c>
      <c r="W8" s="11"/>
      <c r="X8" s="11"/>
      <c r="Y8" s="11"/>
      <c r="Z8" s="11"/>
      <c r="AA8" s="6">
        <v>17</v>
      </c>
      <c r="AB8" s="11">
        <v>1484.14</v>
      </c>
      <c r="AC8" s="14" t="s">
        <v>108</v>
      </c>
      <c r="AD8" s="27">
        <v>2043.82</v>
      </c>
    </row>
    <row r="9" spans="1:30" ht="72" thickBot="1">
      <c r="A9" s="6">
        <v>158</v>
      </c>
      <c r="B9" s="6">
        <v>0</v>
      </c>
      <c r="C9" s="7">
        <v>43100</v>
      </c>
      <c r="D9" s="8">
        <v>2017</v>
      </c>
      <c r="E9" s="6">
        <v>580</v>
      </c>
      <c r="F9" s="6">
        <v>35</v>
      </c>
      <c r="G9" s="8" t="s">
        <v>31</v>
      </c>
      <c r="H9" s="8"/>
      <c r="I9" s="9" t="s">
        <v>36</v>
      </c>
      <c r="J9" s="6">
        <v>122</v>
      </c>
      <c r="K9" s="10" t="s">
        <v>33</v>
      </c>
      <c r="L9" s="8" t="s">
        <v>34</v>
      </c>
      <c r="M9" s="8">
        <v>0</v>
      </c>
      <c r="N9" s="6">
        <v>0</v>
      </c>
      <c r="O9" s="8"/>
      <c r="P9" s="7"/>
      <c r="Q9" s="11"/>
      <c r="R9" s="11"/>
      <c r="S9" s="11"/>
      <c r="T9" s="11"/>
      <c r="U9" s="11"/>
      <c r="V9" s="11">
        <v>3806.4</v>
      </c>
      <c r="W9" s="11"/>
      <c r="X9" s="11"/>
      <c r="Y9" s="11"/>
      <c r="Z9" s="11"/>
      <c r="AA9" s="6">
        <v>17</v>
      </c>
      <c r="AB9" s="11">
        <v>3806.4</v>
      </c>
      <c r="AC9" s="14" t="s">
        <v>108</v>
      </c>
      <c r="AD9" s="27">
        <v>2258.4</v>
      </c>
    </row>
    <row r="10" spans="1:30" ht="57.75" thickBot="1">
      <c r="A10" s="6">
        <v>95</v>
      </c>
      <c r="B10" s="6">
        <v>0</v>
      </c>
      <c r="C10" s="7">
        <v>43465</v>
      </c>
      <c r="D10" s="8">
        <v>2018</v>
      </c>
      <c r="E10" s="6">
        <v>590</v>
      </c>
      <c r="F10" s="6">
        <v>17</v>
      </c>
      <c r="G10" s="8" t="s">
        <v>37</v>
      </c>
      <c r="H10" s="8"/>
      <c r="I10" s="9" t="s">
        <v>38</v>
      </c>
      <c r="J10" s="6">
        <v>8592</v>
      </c>
      <c r="K10" s="10" t="s">
        <v>39</v>
      </c>
      <c r="L10" s="8" t="s">
        <v>34</v>
      </c>
      <c r="M10" s="8">
        <v>0</v>
      </c>
      <c r="N10" s="6">
        <v>0</v>
      </c>
      <c r="O10" s="8"/>
      <c r="P10" s="7"/>
      <c r="Q10" s="11"/>
      <c r="R10" s="11"/>
      <c r="S10" s="11"/>
      <c r="T10" s="11"/>
      <c r="U10" s="11"/>
      <c r="V10" s="11">
        <v>183000</v>
      </c>
      <c r="W10" s="11"/>
      <c r="X10" s="11"/>
      <c r="Y10" s="11"/>
      <c r="Z10" s="11"/>
      <c r="AA10" s="6">
        <v>17</v>
      </c>
      <c r="AB10" s="11">
        <v>183000</v>
      </c>
      <c r="AC10" s="14"/>
      <c r="AD10" s="27">
        <v>1332.74</v>
      </c>
    </row>
    <row r="11" spans="1:30" ht="114.75" thickBot="1">
      <c r="A11" s="6">
        <v>75</v>
      </c>
      <c r="B11" s="6">
        <v>0</v>
      </c>
      <c r="C11" s="7">
        <v>43465</v>
      </c>
      <c r="D11" s="8">
        <v>2018</v>
      </c>
      <c r="E11" s="6">
        <v>580</v>
      </c>
      <c r="F11" s="6">
        <v>32</v>
      </c>
      <c r="G11" s="8" t="s">
        <v>31</v>
      </c>
      <c r="H11" s="8"/>
      <c r="I11" s="9" t="s">
        <v>40</v>
      </c>
      <c r="J11" s="6">
        <v>122</v>
      </c>
      <c r="K11" s="10" t="s">
        <v>33</v>
      </c>
      <c r="L11" s="8" t="s">
        <v>34</v>
      </c>
      <c r="M11" s="8">
        <v>0</v>
      </c>
      <c r="N11" s="6">
        <v>0</v>
      </c>
      <c r="O11" s="8"/>
      <c r="P11" s="7"/>
      <c r="Q11" s="11">
        <v>30</v>
      </c>
      <c r="R11" s="11"/>
      <c r="S11" s="11"/>
      <c r="T11" s="11"/>
      <c r="U11" s="11"/>
      <c r="V11" s="11"/>
      <c r="W11" s="11"/>
      <c r="X11" s="11"/>
      <c r="Y11" s="11">
        <v>30</v>
      </c>
      <c r="Z11" s="11"/>
      <c r="AA11" s="6">
        <v>17</v>
      </c>
      <c r="AB11" s="11"/>
      <c r="AC11" s="14" t="s">
        <v>109</v>
      </c>
      <c r="AD11" s="25">
        <v>95.42</v>
      </c>
    </row>
    <row r="12" spans="1:30" ht="43.5" thickBot="1">
      <c r="A12" s="6">
        <v>146</v>
      </c>
      <c r="B12" s="6">
        <v>0</v>
      </c>
      <c r="C12" s="7">
        <v>43101</v>
      </c>
      <c r="D12" s="8">
        <v>2018</v>
      </c>
      <c r="E12" s="6">
        <v>390</v>
      </c>
      <c r="F12" s="6">
        <v>1</v>
      </c>
      <c r="G12" s="8" t="s">
        <v>41</v>
      </c>
      <c r="H12" s="8"/>
      <c r="I12" s="9" t="s">
        <v>42</v>
      </c>
      <c r="J12" s="6">
        <v>7491</v>
      </c>
      <c r="K12" s="10" t="s">
        <v>43</v>
      </c>
      <c r="L12" s="8" t="s">
        <v>34</v>
      </c>
      <c r="M12" s="8">
        <v>0</v>
      </c>
      <c r="N12" s="6">
        <v>0</v>
      </c>
      <c r="O12" s="8"/>
      <c r="P12" s="7"/>
      <c r="Q12" s="11">
        <v>95.42</v>
      </c>
      <c r="R12" s="11"/>
      <c r="S12" s="11"/>
      <c r="T12" s="11"/>
      <c r="U12" s="11"/>
      <c r="V12" s="11"/>
      <c r="W12" s="11"/>
      <c r="X12" s="11"/>
      <c r="Y12" s="11">
        <v>95.42</v>
      </c>
      <c r="Z12" s="11"/>
      <c r="AA12" s="6">
        <v>17</v>
      </c>
      <c r="AB12" s="11"/>
      <c r="AC12" s="14" t="s">
        <v>110</v>
      </c>
      <c r="AD12" s="21">
        <v>854.2</v>
      </c>
    </row>
    <row r="13" spans="1:30" ht="86.25" thickBot="1">
      <c r="A13" s="6">
        <v>105</v>
      </c>
      <c r="B13" s="6">
        <v>0</v>
      </c>
      <c r="C13" s="7">
        <v>43100</v>
      </c>
      <c r="D13" s="8">
        <v>2017</v>
      </c>
      <c r="E13" s="6">
        <v>580</v>
      </c>
      <c r="F13" s="6">
        <v>23</v>
      </c>
      <c r="G13" s="8" t="s">
        <v>31</v>
      </c>
      <c r="H13" s="8"/>
      <c r="I13" s="9" t="s">
        <v>44</v>
      </c>
      <c r="J13" s="6">
        <v>122</v>
      </c>
      <c r="K13" s="10" t="s">
        <v>33</v>
      </c>
      <c r="L13" s="8" t="s">
        <v>34</v>
      </c>
      <c r="M13" s="8">
        <v>0</v>
      </c>
      <c r="N13" s="6">
        <v>0</v>
      </c>
      <c r="O13" s="8"/>
      <c r="P13" s="7"/>
      <c r="Q13" s="11">
        <v>272</v>
      </c>
      <c r="R13" s="11"/>
      <c r="S13" s="11">
        <v>-272</v>
      </c>
      <c r="T13" s="11"/>
      <c r="U13" s="11"/>
      <c r="V13" s="11"/>
      <c r="W13" s="11"/>
      <c r="X13" s="11"/>
      <c r="Y13" s="11"/>
      <c r="Z13" s="11"/>
      <c r="AA13" s="6">
        <v>17</v>
      </c>
      <c r="AB13" s="11"/>
      <c r="AC13" s="14" t="s">
        <v>111</v>
      </c>
      <c r="AD13" s="27">
        <v>4564.8500000000004</v>
      </c>
    </row>
    <row r="14" spans="1:30" ht="86.25" thickBot="1">
      <c r="A14" s="6">
        <v>113</v>
      </c>
      <c r="B14" s="6">
        <v>0</v>
      </c>
      <c r="C14" s="7">
        <v>43100</v>
      </c>
      <c r="D14" s="8">
        <v>2017</v>
      </c>
      <c r="E14" s="6">
        <v>580</v>
      </c>
      <c r="F14" s="6">
        <v>31</v>
      </c>
      <c r="G14" s="8" t="s">
        <v>31</v>
      </c>
      <c r="H14" s="8"/>
      <c r="I14" s="9" t="s">
        <v>45</v>
      </c>
      <c r="J14" s="6">
        <v>122</v>
      </c>
      <c r="K14" s="10" t="s">
        <v>33</v>
      </c>
      <c r="L14" s="8" t="s">
        <v>34</v>
      </c>
      <c r="M14" s="8">
        <v>0</v>
      </c>
      <c r="N14" s="6">
        <v>0</v>
      </c>
      <c r="O14" s="8"/>
      <c r="P14" s="7"/>
      <c r="Q14" s="11">
        <v>502.93</v>
      </c>
      <c r="R14" s="11"/>
      <c r="S14" s="11"/>
      <c r="T14" s="11"/>
      <c r="U14" s="11"/>
      <c r="V14" s="11"/>
      <c r="W14" s="11"/>
      <c r="X14" s="11"/>
      <c r="Y14" s="11">
        <v>502.93</v>
      </c>
      <c r="Z14" s="11"/>
      <c r="AA14" s="6">
        <v>17</v>
      </c>
      <c r="AB14" s="11"/>
      <c r="AC14" s="14" t="s">
        <v>107</v>
      </c>
      <c r="AD14" s="27">
        <v>5914.6</v>
      </c>
    </row>
    <row r="15" spans="1:30" ht="86.25" thickBot="1">
      <c r="A15" s="6">
        <v>104</v>
      </c>
      <c r="B15" s="6">
        <v>0</v>
      </c>
      <c r="C15" s="7">
        <v>43100</v>
      </c>
      <c r="D15" s="8">
        <v>2017</v>
      </c>
      <c r="E15" s="6">
        <v>580</v>
      </c>
      <c r="F15" s="6">
        <v>19</v>
      </c>
      <c r="G15" s="8" t="s">
        <v>31</v>
      </c>
      <c r="H15" s="8"/>
      <c r="I15" s="9" t="s">
        <v>46</v>
      </c>
      <c r="J15" s="6">
        <v>122</v>
      </c>
      <c r="K15" s="10" t="s">
        <v>33</v>
      </c>
      <c r="L15" s="8" t="s">
        <v>34</v>
      </c>
      <c r="M15" s="8">
        <v>0</v>
      </c>
      <c r="N15" s="6">
        <v>0</v>
      </c>
      <c r="O15" s="8"/>
      <c r="P15" s="7"/>
      <c r="Q15" s="11">
        <v>661.12</v>
      </c>
      <c r="R15" s="11"/>
      <c r="S15" s="11">
        <v>-661.12</v>
      </c>
      <c r="T15" s="11"/>
      <c r="U15" s="11"/>
      <c r="V15" s="11"/>
      <c r="W15" s="11"/>
      <c r="X15" s="11"/>
      <c r="Y15" s="11"/>
      <c r="Z15" s="11"/>
      <c r="AA15" s="6">
        <v>17</v>
      </c>
      <c r="AB15" s="11"/>
      <c r="AC15" s="14" t="s">
        <v>111</v>
      </c>
      <c r="AD15" s="27">
        <v>2832.52</v>
      </c>
    </row>
    <row r="16" spans="1:30" ht="29.25" thickBot="1">
      <c r="A16" s="6">
        <v>34</v>
      </c>
      <c r="B16" s="6">
        <v>0</v>
      </c>
      <c r="C16" s="7">
        <v>43363</v>
      </c>
      <c r="D16" s="8">
        <v>2018</v>
      </c>
      <c r="E16" s="6">
        <v>312</v>
      </c>
      <c r="F16" s="6">
        <v>1</v>
      </c>
      <c r="G16" s="8" t="s">
        <v>47</v>
      </c>
      <c r="H16" s="8"/>
      <c r="I16" s="9" t="s">
        <v>48</v>
      </c>
      <c r="J16" s="6">
        <v>8441</v>
      </c>
      <c r="K16" s="10" t="s">
        <v>49</v>
      </c>
      <c r="L16" s="8" t="s">
        <v>34</v>
      </c>
      <c r="M16" s="8">
        <v>0</v>
      </c>
      <c r="N16" s="6">
        <v>0</v>
      </c>
      <c r="O16" s="8"/>
      <c r="P16" s="7"/>
      <c r="Q16" s="11">
        <v>719.74</v>
      </c>
      <c r="R16" s="11"/>
      <c r="S16" s="11"/>
      <c r="T16" s="11"/>
      <c r="U16" s="11"/>
      <c r="V16" s="11"/>
      <c r="W16" s="11"/>
      <c r="X16" s="11"/>
      <c r="Y16" s="11">
        <v>719.74</v>
      </c>
      <c r="Z16" s="11"/>
      <c r="AA16" s="6">
        <v>17</v>
      </c>
      <c r="AB16" s="11"/>
      <c r="AC16" s="14" t="s">
        <v>112</v>
      </c>
      <c r="AD16" s="27">
        <v>2465.9699999999998</v>
      </c>
    </row>
    <row r="17" spans="1:30" ht="72" thickBot="1">
      <c r="A17" s="6">
        <v>134</v>
      </c>
      <c r="B17" s="6">
        <v>0</v>
      </c>
      <c r="C17" s="7">
        <v>42369</v>
      </c>
      <c r="D17" s="8">
        <v>2015</v>
      </c>
      <c r="E17" s="6">
        <v>608</v>
      </c>
      <c r="F17" s="6">
        <v>16</v>
      </c>
      <c r="G17" s="8" t="s">
        <v>50</v>
      </c>
      <c r="H17" s="8"/>
      <c r="I17" s="9" t="s">
        <v>51</v>
      </c>
      <c r="J17" s="6">
        <v>0</v>
      </c>
      <c r="K17" s="10"/>
      <c r="L17" s="8" t="s">
        <v>34</v>
      </c>
      <c r="M17" s="8">
        <v>0</v>
      </c>
      <c r="N17" s="6">
        <v>0</v>
      </c>
      <c r="O17" s="8"/>
      <c r="P17" s="7"/>
      <c r="Q17" s="11">
        <v>949.38</v>
      </c>
      <c r="R17" s="11"/>
      <c r="S17" s="11"/>
      <c r="T17" s="11"/>
      <c r="U17" s="11"/>
      <c r="V17" s="11"/>
      <c r="W17" s="11"/>
      <c r="X17" s="11"/>
      <c r="Y17" s="11">
        <v>949.38</v>
      </c>
      <c r="Z17" s="11"/>
      <c r="AA17" s="6">
        <v>17</v>
      </c>
      <c r="AB17" s="11"/>
      <c r="AC17" s="14" t="s">
        <v>109</v>
      </c>
      <c r="AD17" s="27">
        <v>4166.51</v>
      </c>
    </row>
    <row r="18" spans="1:30" ht="43.5" thickBot="1">
      <c r="A18" s="6">
        <v>11</v>
      </c>
      <c r="B18" s="6">
        <v>0</v>
      </c>
      <c r="C18" s="7">
        <v>43200</v>
      </c>
      <c r="D18" s="8">
        <v>2018</v>
      </c>
      <c r="E18" s="6">
        <v>360</v>
      </c>
      <c r="F18" s="6">
        <v>1</v>
      </c>
      <c r="G18" s="8" t="s">
        <v>52</v>
      </c>
      <c r="H18" s="8"/>
      <c r="I18" s="9" t="s">
        <v>53</v>
      </c>
      <c r="J18" s="6">
        <v>0</v>
      </c>
      <c r="K18" s="10"/>
      <c r="L18" s="8" t="s">
        <v>34</v>
      </c>
      <c r="M18" s="8">
        <v>0</v>
      </c>
      <c r="N18" s="6">
        <v>0</v>
      </c>
      <c r="O18" s="8"/>
      <c r="P18" s="7"/>
      <c r="Q18" s="11">
        <v>1332.74</v>
      </c>
      <c r="R18" s="11"/>
      <c r="S18" s="11"/>
      <c r="T18" s="11"/>
      <c r="U18" s="11"/>
      <c r="V18" s="11"/>
      <c r="W18" s="11"/>
      <c r="X18" s="11"/>
      <c r="Y18" s="11">
        <v>1332.74</v>
      </c>
      <c r="Z18" s="11">
        <v>1332.74</v>
      </c>
      <c r="AA18" s="6">
        <v>17</v>
      </c>
      <c r="AB18" s="11"/>
      <c r="AC18" s="14" t="s">
        <v>113</v>
      </c>
      <c r="AD18" s="27">
        <v>4669.18</v>
      </c>
    </row>
    <row r="19" spans="1:30" ht="72" thickBot="1">
      <c r="A19" s="6">
        <v>74</v>
      </c>
      <c r="B19" s="6">
        <v>0</v>
      </c>
      <c r="C19" s="7">
        <v>43465</v>
      </c>
      <c r="D19" s="8">
        <v>2018</v>
      </c>
      <c r="E19" s="6">
        <v>580</v>
      </c>
      <c r="F19" s="6">
        <v>27</v>
      </c>
      <c r="G19" s="8" t="s">
        <v>31</v>
      </c>
      <c r="H19" s="8"/>
      <c r="I19" s="9" t="s">
        <v>54</v>
      </c>
      <c r="J19" s="6">
        <v>122</v>
      </c>
      <c r="K19" s="10" t="s">
        <v>33</v>
      </c>
      <c r="L19" s="8" t="s">
        <v>34</v>
      </c>
      <c r="M19" s="8">
        <v>0</v>
      </c>
      <c r="N19" s="6">
        <v>0</v>
      </c>
      <c r="O19" s="8"/>
      <c r="P19" s="7"/>
      <c r="Q19" s="11">
        <v>1473.2</v>
      </c>
      <c r="R19" s="11"/>
      <c r="S19" s="11"/>
      <c r="T19" s="11"/>
      <c r="U19" s="11"/>
      <c r="V19" s="11"/>
      <c r="W19" s="11"/>
      <c r="X19" s="11"/>
      <c r="Y19" s="11">
        <v>1473.2</v>
      </c>
      <c r="Z19" s="11"/>
      <c r="AA19" s="6">
        <v>17</v>
      </c>
      <c r="AB19" s="11"/>
      <c r="AC19" s="14" t="s">
        <v>109</v>
      </c>
      <c r="AD19" s="27">
        <v>2559.54</v>
      </c>
    </row>
    <row r="20" spans="1:30" ht="72" thickBot="1">
      <c r="A20" s="6">
        <v>81</v>
      </c>
      <c r="B20" s="6">
        <v>0</v>
      </c>
      <c r="C20" s="7">
        <v>43465</v>
      </c>
      <c r="D20" s="8">
        <v>2018</v>
      </c>
      <c r="E20" s="6">
        <v>580</v>
      </c>
      <c r="F20" s="6">
        <v>46</v>
      </c>
      <c r="G20" s="8" t="s">
        <v>31</v>
      </c>
      <c r="H20" s="8"/>
      <c r="I20" s="9" t="s">
        <v>55</v>
      </c>
      <c r="J20" s="6">
        <v>122</v>
      </c>
      <c r="K20" s="10" t="s">
        <v>33</v>
      </c>
      <c r="L20" s="8" t="s">
        <v>34</v>
      </c>
      <c r="M20" s="8">
        <v>0</v>
      </c>
      <c r="N20" s="6">
        <v>0</v>
      </c>
      <c r="O20" s="8"/>
      <c r="P20" s="7"/>
      <c r="Q20" s="11">
        <v>1830</v>
      </c>
      <c r="R20" s="11"/>
      <c r="S20" s="11"/>
      <c r="T20" s="11"/>
      <c r="U20" s="11"/>
      <c r="V20" s="11"/>
      <c r="W20" s="11"/>
      <c r="X20" s="11"/>
      <c r="Y20" s="11">
        <v>1830</v>
      </c>
      <c r="Z20" s="11"/>
      <c r="AA20" s="6">
        <v>17</v>
      </c>
      <c r="AB20" s="11"/>
      <c r="AC20" s="14" t="s">
        <v>109</v>
      </c>
      <c r="AD20" s="27">
        <v>1473.2</v>
      </c>
    </row>
    <row r="21" spans="1:30" ht="43.5" thickBot="1">
      <c r="A21" s="6">
        <v>129</v>
      </c>
      <c r="B21" s="6">
        <v>0</v>
      </c>
      <c r="C21" s="7">
        <v>43465</v>
      </c>
      <c r="D21" s="8">
        <v>2018</v>
      </c>
      <c r="E21" s="6">
        <v>312</v>
      </c>
      <c r="F21" s="6">
        <v>1</v>
      </c>
      <c r="G21" s="8" t="s">
        <v>47</v>
      </c>
      <c r="H21" s="8"/>
      <c r="I21" s="9" t="s">
        <v>56</v>
      </c>
      <c r="J21" s="6">
        <v>0</v>
      </c>
      <c r="K21" s="10"/>
      <c r="L21" s="8" t="s">
        <v>34</v>
      </c>
      <c r="M21" s="8">
        <v>0</v>
      </c>
      <c r="N21" s="6">
        <v>0</v>
      </c>
      <c r="O21" s="8"/>
      <c r="P21" s="7"/>
      <c r="Q21" s="11">
        <v>2043.82</v>
      </c>
      <c r="R21" s="11"/>
      <c r="S21" s="11"/>
      <c r="T21" s="11"/>
      <c r="U21" s="11"/>
      <c r="V21" s="11"/>
      <c r="W21" s="11"/>
      <c r="X21" s="11"/>
      <c r="Y21" s="11">
        <v>2043.82</v>
      </c>
      <c r="Z21" s="11"/>
      <c r="AA21" s="6">
        <v>17</v>
      </c>
      <c r="AB21" s="11"/>
      <c r="AC21" s="14" t="s">
        <v>114</v>
      </c>
      <c r="AD21" s="25">
        <v>502.93</v>
      </c>
    </row>
    <row r="22" spans="1:30" ht="29.25" thickBot="1">
      <c r="A22" s="6">
        <v>131</v>
      </c>
      <c r="B22" s="6">
        <v>0</v>
      </c>
      <c r="C22" s="7">
        <v>43465</v>
      </c>
      <c r="D22" s="8">
        <v>2018</v>
      </c>
      <c r="E22" s="6">
        <v>332</v>
      </c>
      <c r="F22" s="6">
        <v>1</v>
      </c>
      <c r="G22" s="8" t="s">
        <v>57</v>
      </c>
      <c r="H22" s="8"/>
      <c r="I22" s="9" t="s">
        <v>58</v>
      </c>
      <c r="J22" s="6">
        <v>5270</v>
      </c>
      <c r="K22" s="10" t="s">
        <v>59</v>
      </c>
      <c r="L22" s="8" t="s">
        <v>34</v>
      </c>
      <c r="M22" s="8">
        <v>0</v>
      </c>
      <c r="N22" s="6">
        <v>145</v>
      </c>
      <c r="O22" s="8" t="s">
        <v>60</v>
      </c>
      <c r="P22" s="7">
        <v>43210</v>
      </c>
      <c r="Q22" s="11">
        <v>2258.4</v>
      </c>
      <c r="R22" s="11"/>
      <c r="S22" s="11"/>
      <c r="T22" s="11"/>
      <c r="U22" s="11"/>
      <c r="V22" s="11"/>
      <c r="W22" s="11"/>
      <c r="X22" s="11"/>
      <c r="Y22" s="11">
        <v>2258.4</v>
      </c>
      <c r="Z22" s="11"/>
      <c r="AA22" s="6">
        <v>17</v>
      </c>
      <c r="AB22" s="11"/>
      <c r="AC22" s="19" t="s">
        <v>115</v>
      </c>
      <c r="AD22" s="25">
        <v>30</v>
      </c>
    </row>
    <row r="23" spans="1:30" ht="86.25" thickBot="1">
      <c r="A23" s="6">
        <v>80</v>
      </c>
      <c r="B23" s="6">
        <v>0</v>
      </c>
      <c r="C23" s="7">
        <v>43465</v>
      </c>
      <c r="D23" s="8">
        <v>2018</v>
      </c>
      <c r="E23" s="6">
        <v>580</v>
      </c>
      <c r="F23" s="6">
        <v>44</v>
      </c>
      <c r="G23" s="8" t="s">
        <v>31</v>
      </c>
      <c r="H23" s="8"/>
      <c r="I23" s="9" t="s">
        <v>61</v>
      </c>
      <c r="J23" s="6">
        <v>122</v>
      </c>
      <c r="K23" s="10" t="s">
        <v>33</v>
      </c>
      <c r="L23" s="8" t="s">
        <v>34</v>
      </c>
      <c r="M23" s="8">
        <v>0</v>
      </c>
      <c r="N23" s="6">
        <v>0</v>
      </c>
      <c r="O23" s="8"/>
      <c r="P23" s="7"/>
      <c r="Q23" s="11">
        <v>2322</v>
      </c>
      <c r="R23" s="11"/>
      <c r="S23" s="11"/>
      <c r="T23" s="11"/>
      <c r="U23" s="11"/>
      <c r="V23" s="11"/>
      <c r="W23" s="11"/>
      <c r="X23" s="11"/>
      <c r="Y23" s="11">
        <v>2322</v>
      </c>
      <c r="Z23" s="11"/>
      <c r="AA23" s="6">
        <v>17</v>
      </c>
      <c r="AB23" s="11"/>
      <c r="AC23" s="14" t="s">
        <v>109</v>
      </c>
      <c r="AD23" s="27">
        <v>22453.47</v>
      </c>
    </row>
    <row r="24" spans="1:30" ht="72" thickBot="1">
      <c r="A24" s="6">
        <v>71</v>
      </c>
      <c r="B24" s="6">
        <v>0</v>
      </c>
      <c r="C24" s="7">
        <v>43465</v>
      </c>
      <c r="D24" s="8">
        <v>2018</v>
      </c>
      <c r="E24" s="6">
        <v>580</v>
      </c>
      <c r="F24" s="6">
        <v>13</v>
      </c>
      <c r="G24" s="8" t="s">
        <v>31</v>
      </c>
      <c r="H24" s="8"/>
      <c r="I24" s="9" t="s">
        <v>62</v>
      </c>
      <c r="J24" s="6">
        <v>122</v>
      </c>
      <c r="K24" s="10" t="s">
        <v>33</v>
      </c>
      <c r="L24" s="8" t="s">
        <v>34</v>
      </c>
      <c r="M24" s="8">
        <v>0</v>
      </c>
      <c r="N24" s="6">
        <v>0</v>
      </c>
      <c r="O24" s="8"/>
      <c r="P24" s="7"/>
      <c r="Q24" s="11">
        <v>2465.9699999999998</v>
      </c>
      <c r="R24" s="11"/>
      <c r="S24" s="11"/>
      <c r="T24" s="11"/>
      <c r="U24" s="11"/>
      <c r="V24" s="11"/>
      <c r="W24" s="11"/>
      <c r="X24" s="11"/>
      <c r="Y24" s="11">
        <v>2465.9699999999998</v>
      </c>
      <c r="Z24" s="11"/>
      <c r="AA24" s="6">
        <v>17</v>
      </c>
      <c r="AB24" s="11"/>
      <c r="AC24" s="14" t="s">
        <v>109</v>
      </c>
      <c r="AD24" s="27">
        <v>34051</v>
      </c>
    </row>
    <row r="25" spans="1:30" ht="86.25" thickBot="1">
      <c r="A25" s="6">
        <v>157</v>
      </c>
      <c r="B25" s="6">
        <v>0</v>
      </c>
      <c r="C25" s="7">
        <v>43100</v>
      </c>
      <c r="D25" s="8">
        <v>2017</v>
      </c>
      <c r="E25" s="6">
        <v>580</v>
      </c>
      <c r="F25" s="6">
        <v>15</v>
      </c>
      <c r="G25" s="8" t="s">
        <v>31</v>
      </c>
      <c r="H25" s="8"/>
      <c r="I25" s="9" t="s">
        <v>63</v>
      </c>
      <c r="J25" s="6">
        <v>122</v>
      </c>
      <c r="K25" s="10" t="s">
        <v>33</v>
      </c>
      <c r="L25" s="8" t="s">
        <v>34</v>
      </c>
      <c r="M25" s="8">
        <v>0</v>
      </c>
      <c r="N25" s="6">
        <v>0</v>
      </c>
      <c r="O25" s="8"/>
      <c r="P25" s="7"/>
      <c r="Q25" s="11">
        <v>2559.54</v>
      </c>
      <c r="R25" s="11"/>
      <c r="S25" s="11"/>
      <c r="T25" s="11"/>
      <c r="U25" s="11"/>
      <c r="V25" s="11"/>
      <c r="W25" s="11"/>
      <c r="X25" s="11"/>
      <c r="Y25" s="11">
        <v>2559.54</v>
      </c>
      <c r="Z25" s="11"/>
      <c r="AA25" s="6">
        <v>17</v>
      </c>
      <c r="AB25" s="11"/>
      <c r="AC25" s="14" t="s">
        <v>109</v>
      </c>
      <c r="AD25" s="27">
        <v>9984.19</v>
      </c>
    </row>
    <row r="26" spans="1:30" ht="72" thickBot="1">
      <c r="A26" s="6">
        <v>88</v>
      </c>
      <c r="B26" s="6">
        <v>0</v>
      </c>
      <c r="C26" s="7">
        <v>43465</v>
      </c>
      <c r="D26" s="8">
        <v>2018</v>
      </c>
      <c r="E26" s="6">
        <v>581</v>
      </c>
      <c r="F26" s="6">
        <v>9</v>
      </c>
      <c r="G26" s="8" t="s">
        <v>31</v>
      </c>
      <c r="H26" s="8"/>
      <c r="I26" s="9" t="s">
        <v>64</v>
      </c>
      <c r="J26" s="6">
        <v>122</v>
      </c>
      <c r="K26" s="10" t="s">
        <v>33</v>
      </c>
      <c r="L26" s="8" t="s">
        <v>34</v>
      </c>
      <c r="M26" s="8">
        <v>0</v>
      </c>
      <c r="N26" s="6">
        <v>0</v>
      </c>
      <c r="O26" s="8"/>
      <c r="P26" s="7"/>
      <c r="Q26" s="11">
        <v>2726</v>
      </c>
      <c r="R26" s="11"/>
      <c r="S26" s="11"/>
      <c r="T26" s="11"/>
      <c r="U26" s="11"/>
      <c r="V26" s="11"/>
      <c r="W26" s="11"/>
      <c r="X26" s="11"/>
      <c r="Y26" s="11">
        <v>2726</v>
      </c>
      <c r="Z26" s="11"/>
      <c r="AA26" s="6">
        <v>17</v>
      </c>
      <c r="AB26" s="11"/>
      <c r="AC26" s="14" t="s">
        <v>109</v>
      </c>
      <c r="AD26" s="27">
        <v>3984.19</v>
      </c>
    </row>
    <row r="27" spans="1:30" ht="100.5" thickBot="1">
      <c r="A27" s="6">
        <v>69</v>
      </c>
      <c r="B27" s="6">
        <v>0</v>
      </c>
      <c r="C27" s="7">
        <v>43465</v>
      </c>
      <c r="D27" s="8">
        <v>2018</v>
      </c>
      <c r="E27" s="6">
        <v>534</v>
      </c>
      <c r="F27" s="6">
        <v>27</v>
      </c>
      <c r="G27" s="8" t="s">
        <v>31</v>
      </c>
      <c r="H27" s="8"/>
      <c r="I27" s="9" t="s">
        <v>65</v>
      </c>
      <c r="J27" s="6">
        <v>122</v>
      </c>
      <c r="K27" s="10" t="s">
        <v>33</v>
      </c>
      <c r="L27" s="8" t="s">
        <v>34</v>
      </c>
      <c r="M27" s="8">
        <v>0</v>
      </c>
      <c r="N27" s="6">
        <v>29</v>
      </c>
      <c r="O27" s="8" t="s">
        <v>66</v>
      </c>
      <c r="P27" s="7">
        <v>43195</v>
      </c>
      <c r="Q27" s="11">
        <v>2832.52</v>
      </c>
      <c r="R27" s="11"/>
      <c r="S27" s="11"/>
      <c r="T27" s="11"/>
      <c r="U27" s="11"/>
      <c r="V27" s="11"/>
      <c r="W27" s="11"/>
      <c r="X27" s="11"/>
      <c r="Y27" s="11">
        <v>2832.52</v>
      </c>
      <c r="Z27" s="11"/>
      <c r="AA27" s="6">
        <v>17</v>
      </c>
      <c r="AB27" s="11"/>
      <c r="AC27" s="14" t="s">
        <v>109</v>
      </c>
      <c r="AD27" s="27">
        <v>2322</v>
      </c>
    </row>
    <row r="28" spans="1:30" ht="72" thickBot="1">
      <c r="A28" s="6">
        <v>111</v>
      </c>
      <c r="B28" s="6">
        <v>0</v>
      </c>
      <c r="C28" s="7">
        <v>42735</v>
      </c>
      <c r="D28" s="8">
        <v>2016</v>
      </c>
      <c r="E28" s="6">
        <v>622</v>
      </c>
      <c r="F28" s="6">
        <v>26</v>
      </c>
      <c r="G28" s="8" t="s">
        <v>31</v>
      </c>
      <c r="H28" s="8"/>
      <c r="I28" s="9" t="s">
        <v>67</v>
      </c>
      <c r="J28" s="6">
        <v>122</v>
      </c>
      <c r="K28" s="10" t="s">
        <v>33</v>
      </c>
      <c r="L28" s="8" t="s">
        <v>34</v>
      </c>
      <c r="M28" s="8">
        <v>0</v>
      </c>
      <c r="N28" s="6">
        <v>1567</v>
      </c>
      <c r="O28" s="8" t="s">
        <v>68</v>
      </c>
      <c r="P28" s="7">
        <v>40893</v>
      </c>
      <c r="Q28" s="11">
        <v>2957.48</v>
      </c>
      <c r="R28" s="11"/>
      <c r="S28" s="11"/>
      <c r="T28" s="11"/>
      <c r="U28" s="11"/>
      <c r="V28" s="11"/>
      <c r="W28" s="11"/>
      <c r="X28" s="11"/>
      <c r="Y28" s="11">
        <v>2957.48</v>
      </c>
      <c r="Z28" s="11"/>
      <c r="AA28" s="6">
        <v>17</v>
      </c>
      <c r="AB28" s="11"/>
      <c r="AC28" s="14" t="s">
        <v>109</v>
      </c>
      <c r="AD28" s="27">
        <v>3496</v>
      </c>
    </row>
    <row r="29" spans="1:30" ht="114.75" thickBot="1">
      <c r="A29" s="6">
        <v>50</v>
      </c>
      <c r="B29" s="6">
        <v>0</v>
      </c>
      <c r="C29" s="7">
        <v>43465</v>
      </c>
      <c r="D29" s="8">
        <v>2018</v>
      </c>
      <c r="E29" s="6">
        <v>581</v>
      </c>
      <c r="F29" s="6">
        <v>3</v>
      </c>
      <c r="G29" s="8" t="s">
        <v>31</v>
      </c>
      <c r="H29" s="8"/>
      <c r="I29" s="9" t="s">
        <v>69</v>
      </c>
      <c r="J29" s="6">
        <v>122</v>
      </c>
      <c r="K29" s="10" t="s">
        <v>33</v>
      </c>
      <c r="L29" s="8" t="s">
        <v>34</v>
      </c>
      <c r="M29" s="8">
        <v>0</v>
      </c>
      <c r="N29" s="6">
        <v>0</v>
      </c>
      <c r="O29" s="8"/>
      <c r="P29" s="7"/>
      <c r="Q29" s="11">
        <v>3026.98</v>
      </c>
      <c r="R29" s="11"/>
      <c r="S29" s="11">
        <v>-12.61</v>
      </c>
      <c r="T29" s="11"/>
      <c r="U29" s="11"/>
      <c r="V29" s="11"/>
      <c r="W29" s="11"/>
      <c r="X29" s="11"/>
      <c r="Y29" s="11">
        <v>3014.37</v>
      </c>
      <c r="Z29" s="11"/>
      <c r="AA29" s="6">
        <v>17</v>
      </c>
      <c r="AB29" s="11"/>
      <c r="AC29" s="14" t="s">
        <v>116</v>
      </c>
      <c r="AD29" s="27">
        <v>1830</v>
      </c>
    </row>
    <row r="30" spans="1:30" ht="86.25" thickBot="1">
      <c r="A30" s="6">
        <v>91</v>
      </c>
      <c r="B30" s="6">
        <v>0</v>
      </c>
      <c r="C30" s="7">
        <v>43465</v>
      </c>
      <c r="D30" s="8">
        <v>2018</v>
      </c>
      <c r="E30" s="6">
        <v>581</v>
      </c>
      <c r="F30" s="6">
        <v>14</v>
      </c>
      <c r="G30" s="8" t="s">
        <v>31</v>
      </c>
      <c r="H30" s="8"/>
      <c r="I30" s="9" t="s">
        <v>70</v>
      </c>
      <c r="J30" s="6">
        <v>122</v>
      </c>
      <c r="K30" s="10" t="s">
        <v>33</v>
      </c>
      <c r="L30" s="8" t="s">
        <v>34</v>
      </c>
      <c r="M30" s="8">
        <v>0</v>
      </c>
      <c r="N30" s="6">
        <v>0</v>
      </c>
      <c r="O30" s="8"/>
      <c r="P30" s="7"/>
      <c r="Q30" s="11">
        <v>3058.5</v>
      </c>
      <c r="R30" s="11"/>
      <c r="S30" s="11"/>
      <c r="T30" s="11"/>
      <c r="U30" s="11"/>
      <c r="V30" s="11"/>
      <c r="W30" s="11"/>
      <c r="X30" s="11"/>
      <c r="Y30" s="11">
        <v>3058.5</v>
      </c>
      <c r="Z30" s="11"/>
      <c r="AA30" s="6">
        <v>17</v>
      </c>
      <c r="AB30" s="11"/>
      <c r="AC30" s="14" t="s">
        <v>109</v>
      </c>
      <c r="AD30" s="27">
        <v>3900</v>
      </c>
    </row>
    <row r="31" spans="1:30" ht="72" thickBot="1">
      <c r="A31" s="6">
        <v>83</v>
      </c>
      <c r="B31" s="6">
        <v>0</v>
      </c>
      <c r="C31" s="7">
        <v>43465</v>
      </c>
      <c r="D31" s="8">
        <v>2018</v>
      </c>
      <c r="E31" s="6">
        <v>580</v>
      </c>
      <c r="F31" s="6">
        <v>45</v>
      </c>
      <c r="G31" s="8" t="s">
        <v>31</v>
      </c>
      <c r="H31" s="8"/>
      <c r="I31" s="9" t="s">
        <v>71</v>
      </c>
      <c r="J31" s="6">
        <v>122</v>
      </c>
      <c r="K31" s="10" t="s">
        <v>33</v>
      </c>
      <c r="L31" s="8" t="s">
        <v>34</v>
      </c>
      <c r="M31" s="8">
        <v>0</v>
      </c>
      <c r="N31" s="6">
        <v>0</v>
      </c>
      <c r="O31" s="8"/>
      <c r="P31" s="7"/>
      <c r="Q31" s="11">
        <v>3496</v>
      </c>
      <c r="R31" s="11"/>
      <c r="S31" s="11"/>
      <c r="T31" s="11"/>
      <c r="U31" s="11"/>
      <c r="V31" s="11"/>
      <c r="W31" s="11"/>
      <c r="X31" s="11"/>
      <c r="Y31" s="11">
        <v>3496</v>
      </c>
      <c r="Z31" s="11"/>
      <c r="AA31" s="6">
        <v>17</v>
      </c>
      <c r="AB31" s="11"/>
      <c r="AC31" s="14" t="s">
        <v>109</v>
      </c>
      <c r="AD31" s="27">
        <v>5800</v>
      </c>
    </row>
    <row r="32" spans="1:30" ht="72" thickBot="1">
      <c r="A32" s="6">
        <v>136</v>
      </c>
      <c r="B32" s="6">
        <v>0</v>
      </c>
      <c r="C32" s="7">
        <v>42369</v>
      </c>
      <c r="D32" s="8">
        <v>2015</v>
      </c>
      <c r="E32" s="6">
        <v>608</v>
      </c>
      <c r="F32" s="6">
        <v>15</v>
      </c>
      <c r="G32" s="8" t="s">
        <v>31</v>
      </c>
      <c r="H32" s="8"/>
      <c r="I32" s="9" t="s">
        <v>72</v>
      </c>
      <c r="J32" s="6">
        <v>0</v>
      </c>
      <c r="K32" s="10"/>
      <c r="L32" s="8" t="s">
        <v>34</v>
      </c>
      <c r="M32" s="8">
        <v>0</v>
      </c>
      <c r="N32" s="6">
        <v>447</v>
      </c>
      <c r="O32" s="8" t="s">
        <v>68</v>
      </c>
      <c r="P32" s="7">
        <v>42090</v>
      </c>
      <c r="Q32" s="11">
        <v>3797.52</v>
      </c>
      <c r="R32" s="11"/>
      <c r="S32" s="11"/>
      <c r="T32" s="11"/>
      <c r="U32" s="11"/>
      <c r="V32" s="11"/>
      <c r="W32" s="11"/>
      <c r="X32" s="11"/>
      <c r="Y32" s="11">
        <v>3797.52</v>
      </c>
      <c r="Z32" s="11"/>
      <c r="AA32" s="6">
        <v>17</v>
      </c>
      <c r="AB32" s="11"/>
      <c r="AC32" s="14" t="s">
        <v>109</v>
      </c>
      <c r="AD32" s="27">
        <v>12726.17</v>
      </c>
    </row>
    <row r="33" spans="1:30" ht="72" thickBot="1">
      <c r="A33" s="6">
        <v>82</v>
      </c>
      <c r="B33" s="6">
        <v>0</v>
      </c>
      <c r="C33" s="7">
        <v>43465</v>
      </c>
      <c r="D33" s="8">
        <v>2018</v>
      </c>
      <c r="E33" s="6">
        <v>580</v>
      </c>
      <c r="F33" s="6">
        <v>47</v>
      </c>
      <c r="G33" s="8" t="s">
        <v>31</v>
      </c>
      <c r="H33" s="8"/>
      <c r="I33" s="9" t="s">
        <v>73</v>
      </c>
      <c r="J33" s="6">
        <v>122</v>
      </c>
      <c r="K33" s="10" t="s">
        <v>33</v>
      </c>
      <c r="L33" s="8" t="s">
        <v>34</v>
      </c>
      <c r="M33" s="8">
        <v>0</v>
      </c>
      <c r="N33" s="6">
        <v>0</v>
      </c>
      <c r="O33" s="8"/>
      <c r="P33" s="7"/>
      <c r="Q33" s="11">
        <v>3900</v>
      </c>
      <c r="R33" s="11"/>
      <c r="S33" s="11"/>
      <c r="T33" s="11"/>
      <c r="U33" s="11"/>
      <c r="V33" s="11"/>
      <c r="W33" s="11"/>
      <c r="X33" s="11"/>
      <c r="Y33" s="11">
        <v>3900</v>
      </c>
      <c r="Z33" s="11"/>
      <c r="AA33" s="6">
        <v>17</v>
      </c>
      <c r="AB33" s="11"/>
      <c r="AC33" s="14" t="s">
        <v>109</v>
      </c>
      <c r="AD33" s="27">
        <v>3014.27</v>
      </c>
    </row>
    <row r="34" spans="1:30" ht="72" thickBot="1">
      <c r="A34" s="6">
        <v>79</v>
      </c>
      <c r="B34" s="6">
        <v>0</v>
      </c>
      <c r="C34" s="7">
        <v>43465</v>
      </c>
      <c r="D34" s="8">
        <v>2018</v>
      </c>
      <c r="E34" s="6">
        <v>580</v>
      </c>
      <c r="F34" s="6">
        <v>42</v>
      </c>
      <c r="G34" s="8" t="s">
        <v>31</v>
      </c>
      <c r="H34" s="8"/>
      <c r="I34" s="9" t="s">
        <v>74</v>
      </c>
      <c r="J34" s="6">
        <v>122</v>
      </c>
      <c r="K34" s="10" t="s">
        <v>33</v>
      </c>
      <c r="L34" s="8" t="s">
        <v>34</v>
      </c>
      <c r="M34" s="8">
        <v>0</v>
      </c>
      <c r="N34" s="6">
        <v>0</v>
      </c>
      <c r="O34" s="8"/>
      <c r="P34" s="7"/>
      <c r="Q34" s="11">
        <v>4000</v>
      </c>
      <c r="R34" s="11"/>
      <c r="S34" s="11"/>
      <c r="T34" s="11"/>
      <c r="U34" s="11"/>
      <c r="V34" s="11"/>
      <c r="W34" s="11"/>
      <c r="X34" s="11"/>
      <c r="Y34" s="11">
        <v>4000</v>
      </c>
      <c r="Z34" s="11"/>
      <c r="AA34" s="6">
        <v>17</v>
      </c>
      <c r="AB34" s="11"/>
      <c r="AC34" s="14" t="s">
        <v>109</v>
      </c>
      <c r="AD34" s="27">
        <v>7612.8</v>
      </c>
    </row>
    <row r="35" spans="1:30" ht="86.25" thickBot="1">
      <c r="A35" s="6">
        <v>72</v>
      </c>
      <c r="B35" s="6">
        <v>0</v>
      </c>
      <c r="C35" s="7">
        <v>43465</v>
      </c>
      <c r="D35" s="8">
        <v>2018</v>
      </c>
      <c r="E35" s="6">
        <v>580</v>
      </c>
      <c r="F35" s="6">
        <v>15</v>
      </c>
      <c r="G35" s="8" t="s">
        <v>31</v>
      </c>
      <c r="H35" s="8"/>
      <c r="I35" s="9" t="s">
        <v>75</v>
      </c>
      <c r="J35" s="6">
        <v>122</v>
      </c>
      <c r="K35" s="10" t="s">
        <v>33</v>
      </c>
      <c r="L35" s="8" t="s">
        <v>34</v>
      </c>
      <c r="M35" s="8">
        <v>0</v>
      </c>
      <c r="N35" s="6">
        <v>0</v>
      </c>
      <c r="O35" s="8"/>
      <c r="P35" s="7"/>
      <c r="Q35" s="11">
        <v>4166.51</v>
      </c>
      <c r="R35" s="11"/>
      <c r="S35" s="11"/>
      <c r="T35" s="11"/>
      <c r="U35" s="11"/>
      <c r="V35" s="11"/>
      <c r="W35" s="11"/>
      <c r="X35" s="11"/>
      <c r="Y35" s="11">
        <v>4166.51</v>
      </c>
      <c r="Z35" s="11"/>
      <c r="AA35" s="6">
        <v>17</v>
      </c>
      <c r="AB35" s="11"/>
      <c r="AC35" s="14" t="s">
        <v>109</v>
      </c>
      <c r="AD35" s="27">
        <v>2726</v>
      </c>
    </row>
    <row r="36" spans="1:30" ht="72" thickBot="1">
      <c r="A36" s="6">
        <v>142</v>
      </c>
      <c r="B36" s="6">
        <v>0</v>
      </c>
      <c r="C36" s="7">
        <v>43465</v>
      </c>
      <c r="D36" s="8">
        <v>2018</v>
      </c>
      <c r="E36" s="6">
        <v>608</v>
      </c>
      <c r="F36" s="6">
        <v>21</v>
      </c>
      <c r="G36" s="8" t="s">
        <v>76</v>
      </c>
      <c r="H36" s="8"/>
      <c r="I36" s="9" t="s">
        <v>77</v>
      </c>
      <c r="J36" s="6">
        <v>1460</v>
      </c>
      <c r="K36" s="10" t="s">
        <v>78</v>
      </c>
      <c r="L36" s="8" t="s">
        <v>34</v>
      </c>
      <c r="M36" s="8">
        <v>0</v>
      </c>
      <c r="N36" s="6">
        <v>6</v>
      </c>
      <c r="O36" s="8" t="s">
        <v>66</v>
      </c>
      <c r="P36" s="7">
        <v>43266</v>
      </c>
      <c r="Q36" s="11">
        <v>4600</v>
      </c>
      <c r="R36" s="11"/>
      <c r="S36" s="11"/>
      <c r="T36" s="11"/>
      <c r="U36" s="11"/>
      <c r="V36" s="11"/>
      <c r="W36" s="11"/>
      <c r="X36" s="11"/>
      <c r="Y36" s="11">
        <v>4600</v>
      </c>
      <c r="Z36" s="11"/>
      <c r="AA36" s="6">
        <v>17</v>
      </c>
      <c r="AB36" s="11"/>
      <c r="AC36" s="14" t="s">
        <v>109</v>
      </c>
      <c r="AD36" s="27">
        <v>11235.99</v>
      </c>
    </row>
    <row r="37" spans="1:30" ht="86.25" thickBot="1">
      <c r="A37" s="6">
        <v>156</v>
      </c>
      <c r="B37" s="6">
        <v>0</v>
      </c>
      <c r="C37" s="7">
        <v>43100</v>
      </c>
      <c r="D37" s="8">
        <v>2017</v>
      </c>
      <c r="E37" s="6">
        <v>580</v>
      </c>
      <c r="F37" s="6">
        <v>15</v>
      </c>
      <c r="G37" s="8" t="s">
        <v>31</v>
      </c>
      <c r="H37" s="8"/>
      <c r="I37" s="9" t="s">
        <v>79</v>
      </c>
      <c r="J37" s="6">
        <v>122</v>
      </c>
      <c r="K37" s="10" t="s">
        <v>33</v>
      </c>
      <c r="L37" s="8" t="s">
        <v>34</v>
      </c>
      <c r="M37" s="8">
        <v>0</v>
      </c>
      <c r="N37" s="6">
        <v>0</v>
      </c>
      <c r="O37" s="8"/>
      <c r="P37" s="7"/>
      <c r="Q37" s="11">
        <v>4669.18</v>
      </c>
      <c r="R37" s="11"/>
      <c r="S37" s="11"/>
      <c r="T37" s="11"/>
      <c r="U37" s="11"/>
      <c r="V37" s="11"/>
      <c r="W37" s="11"/>
      <c r="X37" s="11"/>
      <c r="Y37" s="11">
        <v>4669.18</v>
      </c>
      <c r="Z37" s="11"/>
      <c r="AA37" s="6">
        <v>17</v>
      </c>
      <c r="AB37" s="11"/>
      <c r="AC37" s="14" t="s">
        <v>109</v>
      </c>
      <c r="AD37" s="27">
        <v>9322.07</v>
      </c>
    </row>
    <row r="38" spans="1:30" ht="72" thickBot="1">
      <c r="A38" s="6">
        <v>139</v>
      </c>
      <c r="B38" s="6">
        <v>0</v>
      </c>
      <c r="C38" s="7">
        <v>43465</v>
      </c>
      <c r="D38" s="8">
        <v>2018</v>
      </c>
      <c r="E38" s="6">
        <v>608</v>
      </c>
      <c r="F38" s="6">
        <v>18</v>
      </c>
      <c r="G38" s="8" t="s">
        <v>76</v>
      </c>
      <c r="H38" s="8"/>
      <c r="I38" s="9" t="s">
        <v>80</v>
      </c>
      <c r="J38" s="6">
        <v>1460</v>
      </c>
      <c r="K38" s="10" t="s">
        <v>78</v>
      </c>
      <c r="L38" s="8" t="s">
        <v>34</v>
      </c>
      <c r="M38" s="8">
        <v>0</v>
      </c>
      <c r="N38" s="6">
        <v>10</v>
      </c>
      <c r="O38" s="8" t="s">
        <v>66</v>
      </c>
      <c r="P38" s="7">
        <v>43084</v>
      </c>
      <c r="Q38" s="11">
        <v>4800</v>
      </c>
      <c r="R38" s="11"/>
      <c r="S38" s="11"/>
      <c r="T38" s="11"/>
      <c r="U38" s="11"/>
      <c r="V38" s="11"/>
      <c r="W38" s="11"/>
      <c r="X38" s="11"/>
      <c r="Y38" s="11">
        <v>4800</v>
      </c>
      <c r="Z38" s="11"/>
      <c r="AA38" s="6">
        <v>17</v>
      </c>
      <c r="AB38" s="11"/>
      <c r="AC38" s="14" t="s">
        <v>109</v>
      </c>
      <c r="AD38" s="27">
        <v>3058.5</v>
      </c>
    </row>
    <row r="39" spans="1:30" ht="86.25" thickBot="1">
      <c r="A39" s="6">
        <v>73</v>
      </c>
      <c r="B39" s="6">
        <v>0</v>
      </c>
      <c r="C39" s="7">
        <v>43465</v>
      </c>
      <c r="D39" s="8">
        <v>2018</v>
      </c>
      <c r="E39" s="6">
        <v>580</v>
      </c>
      <c r="F39" s="6">
        <v>15</v>
      </c>
      <c r="G39" s="8" t="s">
        <v>31</v>
      </c>
      <c r="H39" s="8"/>
      <c r="I39" s="9" t="s">
        <v>81</v>
      </c>
      <c r="J39" s="6">
        <v>122</v>
      </c>
      <c r="K39" s="10" t="s">
        <v>33</v>
      </c>
      <c r="L39" s="8" t="s">
        <v>34</v>
      </c>
      <c r="M39" s="8">
        <v>0</v>
      </c>
      <c r="N39" s="6">
        <v>0</v>
      </c>
      <c r="O39" s="8"/>
      <c r="P39" s="7"/>
      <c r="Q39" s="11">
        <v>5692.13</v>
      </c>
      <c r="R39" s="11"/>
      <c r="S39" s="11">
        <v>-5692.13</v>
      </c>
      <c r="T39" s="11"/>
      <c r="U39" s="11"/>
      <c r="V39" s="11"/>
      <c r="W39" s="11"/>
      <c r="X39" s="11"/>
      <c r="Y39" s="11"/>
      <c r="Z39" s="11"/>
      <c r="AA39" s="6">
        <v>17</v>
      </c>
      <c r="AB39" s="11"/>
      <c r="AC39" s="14" t="s">
        <v>117</v>
      </c>
      <c r="AD39" s="27">
        <v>8012.1</v>
      </c>
    </row>
    <row r="40" spans="1:30" ht="72" thickBot="1">
      <c r="A40" s="6">
        <v>84</v>
      </c>
      <c r="B40" s="6">
        <v>0</v>
      </c>
      <c r="C40" s="7">
        <v>43465</v>
      </c>
      <c r="D40" s="8">
        <v>2018</v>
      </c>
      <c r="E40" s="6">
        <v>580</v>
      </c>
      <c r="F40" s="6">
        <v>48</v>
      </c>
      <c r="G40" s="8" t="s">
        <v>31</v>
      </c>
      <c r="H40" s="8"/>
      <c r="I40" s="9" t="s">
        <v>82</v>
      </c>
      <c r="J40" s="6">
        <v>122</v>
      </c>
      <c r="K40" s="10" t="s">
        <v>33</v>
      </c>
      <c r="L40" s="8" t="s">
        <v>34</v>
      </c>
      <c r="M40" s="8">
        <v>0</v>
      </c>
      <c r="N40" s="6">
        <v>0</v>
      </c>
      <c r="O40" s="8"/>
      <c r="P40" s="7"/>
      <c r="Q40" s="11">
        <v>5800</v>
      </c>
      <c r="R40" s="11"/>
      <c r="S40" s="11"/>
      <c r="T40" s="11"/>
      <c r="U40" s="11"/>
      <c r="V40" s="11"/>
      <c r="W40" s="11"/>
      <c r="X40" s="11"/>
      <c r="Y40" s="11">
        <v>5800</v>
      </c>
      <c r="Z40" s="11"/>
      <c r="AA40" s="6">
        <v>17</v>
      </c>
      <c r="AB40" s="11"/>
      <c r="AC40" s="14" t="s">
        <v>109</v>
      </c>
      <c r="AD40" s="27">
        <v>105000</v>
      </c>
    </row>
    <row r="41" spans="1:30" ht="114.75" thickBot="1">
      <c r="A41" s="6">
        <v>86</v>
      </c>
      <c r="B41" s="6">
        <v>0</v>
      </c>
      <c r="C41" s="7">
        <v>43465</v>
      </c>
      <c r="D41" s="8">
        <v>2018</v>
      </c>
      <c r="E41" s="6">
        <v>581</v>
      </c>
      <c r="F41" s="6">
        <v>7</v>
      </c>
      <c r="G41" s="8" t="s">
        <v>31</v>
      </c>
      <c r="H41" s="8"/>
      <c r="I41" s="9" t="s">
        <v>83</v>
      </c>
      <c r="J41" s="6">
        <v>122</v>
      </c>
      <c r="K41" s="10" t="s">
        <v>33</v>
      </c>
      <c r="L41" s="8" t="s">
        <v>34</v>
      </c>
      <c r="M41" s="8">
        <v>0</v>
      </c>
      <c r="N41" s="6">
        <v>0</v>
      </c>
      <c r="O41" s="8"/>
      <c r="P41" s="7"/>
      <c r="Q41" s="11">
        <v>7612.8</v>
      </c>
      <c r="R41" s="11"/>
      <c r="S41" s="11"/>
      <c r="T41" s="11"/>
      <c r="U41" s="11"/>
      <c r="V41" s="11"/>
      <c r="W41" s="11"/>
      <c r="X41" s="11"/>
      <c r="Y41" s="11">
        <v>7612.8</v>
      </c>
      <c r="Z41" s="11"/>
      <c r="AA41" s="6">
        <v>17</v>
      </c>
      <c r="AB41" s="11"/>
      <c r="AC41" s="14" t="s">
        <v>109</v>
      </c>
      <c r="AD41" s="27">
        <v>44989.13</v>
      </c>
    </row>
    <row r="42" spans="1:30" ht="57.75" thickBot="1">
      <c r="A42" s="6">
        <v>123</v>
      </c>
      <c r="B42" s="6">
        <v>0</v>
      </c>
      <c r="C42" s="7">
        <v>42369</v>
      </c>
      <c r="D42" s="8">
        <v>2015</v>
      </c>
      <c r="E42" s="6">
        <v>622</v>
      </c>
      <c r="F42" s="6">
        <v>28</v>
      </c>
      <c r="G42" s="8" t="s">
        <v>31</v>
      </c>
      <c r="H42" s="8"/>
      <c r="I42" s="9" t="s">
        <v>84</v>
      </c>
      <c r="J42" s="6">
        <v>122</v>
      </c>
      <c r="K42" s="10" t="s">
        <v>33</v>
      </c>
      <c r="L42" s="8" t="s">
        <v>34</v>
      </c>
      <c r="M42" s="8">
        <v>0</v>
      </c>
      <c r="N42" s="6">
        <v>170</v>
      </c>
      <c r="O42" s="8" t="s">
        <v>68</v>
      </c>
      <c r="P42" s="7">
        <v>42053</v>
      </c>
      <c r="Q42" s="11">
        <v>9202.7800000000007</v>
      </c>
      <c r="R42" s="11"/>
      <c r="S42" s="11"/>
      <c r="T42" s="11"/>
      <c r="U42" s="11"/>
      <c r="V42" s="11"/>
      <c r="W42" s="11"/>
      <c r="X42" s="11"/>
      <c r="Y42" s="11">
        <v>9202.7800000000007</v>
      </c>
      <c r="Z42" s="11"/>
      <c r="AA42" s="6">
        <v>17</v>
      </c>
      <c r="AB42" s="11"/>
      <c r="AC42" s="14" t="s">
        <v>118</v>
      </c>
      <c r="AD42" s="27">
        <v>3797.52</v>
      </c>
    </row>
    <row r="43" spans="1:30" ht="100.5" thickBot="1">
      <c r="A43" s="6">
        <v>78</v>
      </c>
      <c r="B43" s="6">
        <v>0</v>
      </c>
      <c r="C43" s="7">
        <v>43465</v>
      </c>
      <c r="D43" s="8">
        <v>2018</v>
      </c>
      <c r="E43" s="6">
        <v>580</v>
      </c>
      <c r="F43" s="6">
        <v>42</v>
      </c>
      <c r="G43" s="8" t="s">
        <v>31</v>
      </c>
      <c r="H43" s="8"/>
      <c r="I43" s="9" t="s">
        <v>74</v>
      </c>
      <c r="J43" s="6">
        <v>122</v>
      </c>
      <c r="K43" s="10" t="s">
        <v>33</v>
      </c>
      <c r="L43" s="8" t="s">
        <v>34</v>
      </c>
      <c r="M43" s="8">
        <v>0</v>
      </c>
      <c r="N43" s="6">
        <v>0</v>
      </c>
      <c r="O43" s="8"/>
      <c r="P43" s="7"/>
      <c r="Q43" s="11">
        <v>10000</v>
      </c>
      <c r="R43" s="11"/>
      <c r="S43" s="11">
        <v>-15.81</v>
      </c>
      <c r="T43" s="11"/>
      <c r="U43" s="11"/>
      <c r="V43" s="11"/>
      <c r="W43" s="11"/>
      <c r="X43" s="11"/>
      <c r="Y43" s="11">
        <f>SUM(Q43:S43)</f>
        <v>9984.19</v>
      </c>
      <c r="Z43" s="11"/>
      <c r="AA43" s="6">
        <v>17</v>
      </c>
      <c r="AB43" s="11"/>
      <c r="AC43" s="14" t="s">
        <v>119</v>
      </c>
      <c r="AD43" s="27">
        <v>11247.28</v>
      </c>
    </row>
    <row r="44" spans="1:30" ht="114.75" thickBot="1">
      <c r="A44" s="6">
        <v>89</v>
      </c>
      <c r="B44" s="6">
        <v>0</v>
      </c>
      <c r="C44" s="7">
        <v>43465</v>
      </c>
      <c r="D44" s="8">
        <v>2018</v>
      </c>
      <c r="E44" s="6">
        <v>581</v>
      </c>
      <c r="F44" s="6">
        <v>10</v>
      </c>
      <c r="G44" s="8" t="s">
        <v>31</v>
      </c>
      <c r="H44" s="8"/>
      <c r="I44" s="9" t="s">
        <v>85</v>
      </c>
      <c r="J44" s="6">
        <v>122</v>
      </c>
      <c r="K44" s="10" t="s">
        <v>33</v>
      </c>
      <c r="L44" s="8" t="s">
        <v>34</v>
      </c>
      <c r="M44" s="8">
        <v>0</v>
      </c>
      <c r="N44" s="6">
        <v>0</v>
      </c>
      <c r="O44" s="8"/>
      <c r="P44" s="7"/>
      <c r="Q44" s="11">
        <v>11235.99</v>
      </c>
      <c r="R44" s="11"/>
      <c r="S44" s="11"/>
      <c r="T44" s="11"/>
      <c r="U44" s="11"/>
      <c r="V44" s="11">
        <v>6210.01</v>
      </c>
      <c r="W44" s="11"/>
      <c r="X44" s="11"/>
      <c r="Y44" s="11">
        <v>11235.99</v>
      </c>
      <c r="Z44" s="11"/>
      <c r="AA44" s="6">
        <v>17</v>
      </c>
      <c r="AB44" s="11">
        <v>6210.01</v>
      </c>
      <c r="AC44" s="14" t="s">
        <v>120</v>
      </c>
      <c r="AD44" s="25">
        <v>949.38</v>
      </c>
    </row>
    <row r="45" spans="1:30" ht="114.75" thickBot="1">
      <c r="A45" s="6">
        <v>100</v>
      </c>
      <c r="B45" s="6">
        <v>0</v>
      </c>
      <c r="C45" s="7">
        <v>42735</v>
      </c>
      <c r="D45" s="8">
        <v>2016</v>
      </c>
      <c r="E45" s="6">
        <v>608</v>
      </c>
      <c r="F45" s="6">
        <v>16</v>
      </c>
      <c r="G45" s="8" t="s">
        <v>50</v>
      </c>
      <c r="H45" s="8"/>
      <c r="I45" s="9" t="s">
        <v>86</v>
      </c>
      <c r="J45" s="6">
        <v>7343</v>
      </c>
      <c r="K45" s="10" t="s">
        <v>87</v>
      </c>
      <c r="L45" s="8" t="s">
        <v>34</v>
      </c>
      <c r="M45" s="8">
        <v>0</v>
      </c>
      <c r="N45" s="6">
        <v>0</v>
      </c>
      <c r="O45" s="8"/>
      <c r="P45" s="7"/>
      <c r="Q45" s="11">
        <v>11247.28</v>
      </c>
      <c r="R45" s="11"/>
      <c r="S45" s="11"/>
      <c r="T45" s="11"/>
      <c r="U45" s="11"/>
      <c r="V45" s="11">
        <v>13126.73</v>
      </c>
      <c r="W45" s="11"/>
      <c r="X45" s="11"/>
      <c r="Y45" s="11">
        <v>11247.28</v>
      </c>
      <c r="Z45" s="11"/>
      <c r="AA45" s="6">
        <v>17</v>
      </c>
      <c r="AB45" s="11">
        <v>13126.73</v>
      </c>
      <c r="AC45" s="14" t="s">
        <v>120</v>
      </c>
      <c r="AD45" s="27">
        <v>4800</v>
      </c>
    </row>
    <row r="46" spans="1:30" ht="114.75" thickBot="1">
      <c r="A46" s="6">
        <v>90</v>
      </c>
      <c r="B46" s="6">
        <v>0</v>
      </c>
      <c r="C46" s="7">
        <v>43465</v>
      </c>
      <c r="D46" s="8">
        <v>2018</v>
      </c>
      <c r="E46" s="6">
        <v>581</v>
      </c>
      <c r="F46" s="6">
        <v>11</v>
      </c>
      <c r="G46" s="8" t="s">
        <v>31</v>
      </c>
      <c r="H46" s="8"/>
      <c r="I46" s="9" t="s">
        <v>88</v>
      </c>
      <c r="J46" s="6">
        <v>122</v>
      </c>
      <c r="K46" s="10" t="s">
        <v>33</v>
      </c>
      <c r="L46" s="8" t="s">
        <v>34</v>
      </c>
      <c r="M46" s="8">
        <v>0</v>
      </c>
      <c r="N46" s="6">
        <v>0</v>
      </c>
      <c r="O46" s="8"/>
      <c r="P46" s="7"/>
      <c r="Q46" s="11">
        <v>12395.82</v>
      </c>
      <c r="R46" s="11"/>
      <c r="S46" s="11"/>
      <c r="T46" s="11"/>
      <c r="U46" s="11"/>
      <c r="V46" s="11">
        <v>21657.72</v>
      </c>
      <c r="W46" s="11"/>
      <c r="X46" s="11"/>
      <c r="Y46" s="11">
        <v>12395.82</v>
      </c>
      <c r="Z46" s="11"/>
      <c r="AA46" s="6">
        <v>17</v>
      </c>
      <c r="AB46" s="11">
        <v>21657.72</v>
      </c>
      <c r="AC46" s="14" t="s">
        <v>120</v>
      </c>
      <c r="AD46" s="27">
        <v>15000</v>
      </c>
    </row>
    <row r="47" spans="1:30" ht="100.5" thickBot="1">
      <c r="A47" s="6">
        <v>49</v>
      </c>
      <c r="B47" s="6">
        <v>0</v>
      </c>
      <c r="C47" s="7">
        <v>43465</v>
      </c>
      <c r="D47" s="8">
        <v>2018</v>
      </c>
      <c r="E47" s="6">
        <v>581</v>
      </c>
      <c r="F47" s="6">
        <v>2</v>
      </c>
      <c r="G47" s="8" t="s">
        <v>31</v>
      </c>
      <c r="H47" s="8"/>
      <c r="I47" s="9" t="s">
        <v>89</v>
      </c>
      <c r="J47" s="6">
        <v>122</v>
      </c>
      <c r="K47" s="10" t="s">
        <v>33</v>
      </c>
      <c r="L47" s="8" t="s">
        <v>34</v>
      </c>
      <c r="M47" s="8">
        <v>0</v>
      </c>
      <c r="N47" s="6">
        <v>0</v>
      </c>
      <c r="O47" s="8"/>
      <c r="P47" s="7"/>
      <c r="Q47" s="11">
        <v>12726.17</v>
      </c>
      <c r="R47" s="11"/>
      <c r="S47" s="11"/>
      <c r="T47" s="11"/>
      <c r="U47" s="11"/>
      <c r="V47" s="11"/>
      <c r="W47" s="11"/>
      <c r="X47" s="11"/>
      <c r="Y47" s="11">
        <v>12726.17</v>
      </c>
      <c r="Z47" s="11"/>
      <c r="AA47" s="6">
        <v>17</v>
      </c>
      <c r="AB47" s="11"/>
      <c r="AC47" s="14" t="s">
        <v>109</v>
      </c>
      <c r="AD47" s="27">
        <v>16510.43</v>
      </c>
    </row>
    <row r="48" spans="1:30" ht="72" thickBot="1">
      <c r="A48" s="6">
        <v>140</v>
      </c>
      <c r="B48" s="6">
        <v>0</v>
      </c>
      <c r="C48" s="7">
        <v>43465</v>
      </c>
      <c r="D48" s="8">
        <v>2018</v>
      </c>
      <c r="E48" s="6">
        <v>608</v>
      </c>
      <c r="F48" s="6">
        <v>19</v>
      </c>
      <c r="G48" s="8" t="s">
        <v>76</v>
      </c>
      <c r="H48" s="8"/>
      <c r="I48" s="9" t="s">
        <v>90</v>
      </c>
      <c r="J48" s="6">
        <v>1460</v>
      </c>
      <c r="K48" s="10" t="s">
        <v>78</v>
      </c>
      <c r="L48" s="8" t="s">
        <v>34</v>
      </c>
      <c r="M48" s="8">
        <v>0</v>
      </c>
      <c r="N48" s="6">
        <v>6</v>
      </c>
      <c r="O48" s="8" t="s">
        <v>66</v>
      </c>
      <c r="P48" s="7">
        <v>43266</v>
      </c>
      <c r="Q48" s="11">
        <v>15000</v>
      </c>
      <c r="R48" s="11"/>
      <c r="S48" s="11"/>
      <c r="T48" s="11"/>
      <c r="U48" s="11"/>
      <c r="V48" s="11"/>
      <c r="W48" s="11"/>
      <c r="X48" s="11"/>
      <c r="Y48" s="11">
        <v>15000</v>
      </c>
      <c r="Z48" s="11"/>
      <c r="AA48" s="6">
        <v>17</v>
      </c>
      <c r="AB48" s="11"/>
      <c r="AC48" s="14" t="s">
        <v>109</v>
      </c>
      <c r="AD48" s="27">
        <v>4600</v>
      </c>
    </row>
    <row r="49" spans="1:30" ht="57.75" thickBot="1">
      <c r="A49" s="6">
        <v>141</v>
      </c>
      <c r="B49" s="6">
        <v>0</v>
      </c>
      <c r="C49" s="7">
        <v>43465</v>
      </c>
      <c r="D49" s="8">
        <v>2018</v>
      </c>
      <c r="E49" s="6">
        <v>608</v>
      </c>
      <c r="F49" s="6">
        <v>20</v>
      </c>
      <c r="G49" s="8" t="s">
        <v>76</v>
      </c>
      <c r="H49" s="8"/>
      <c r="I49" s="9" t="s">
        <v>91</v>
      </c>
      <c r="J49" s="6">
        <v>1460</v>
      </c>
      <c r="K49" s="10" t="s">
        <v>78</v>
      </c>
      <c r="L49" s="8" t="s">
        <v>34</v>
      </c>
      <c r="M49" s="8">
        <v>0</v>
      </c>
      <c r="N49" s="6">
        <v>6</v>
      </c>
      <c r="O49" s="8" t="s">
        <v>66</v>
      </c>
      <c r="P49" s="7">
        <v>43266</v>
      </c>
      <c r="Q49" s="11">
        <v>16422.939999999999</v>
      </c>
      <c r="R49" s="11"/>
      <c r="S49" s="11"/>
      <c r="T49" s="11"/>
      <c r="U49" s="11"/>
      <c r="V49" s="11"/>
      <c r="W49" s="11"/>
      <c r="X49" s="11"/>
      <c r="Y49" s="11">
        <v>16422.939999999999</v>
      </c>
      <c r="Z49" s="11"/>
      <c r="AA49" s="6">
        <v>17</v>
      </c>
      <c r="AB49" s="11"/>
      <c r="AC49" s="14"/>
      <c r="AD49" s="27">
        <v>2957.48</v>
      </c>
    </row>
    <row r="50" spans="1:30" ht="57.75" thickBot="1">
      <c r="A50" s="6">
        <v>63</v>
      </c>
      <c r="B50" s="6">
        <v>0</v>
      </c>
      <c r="C50" s="7">
        <v>43465</v>
      </c>
      <c r="D50" s="8">
        <v>2018</v>
      </c>
      <c r="E50" s="6">
        <v>230</v>
      </c>
      <c r="F50" s="6">
        <v>11</v>
      </c>
      <c r="G50" s="8" t="s">
        <v>92</v>
      </c>
      <c r="H50" s="8"/>
      <c r="I50" s="9" t="s">
        <v>93</v>
      </c>
      <c r="J50" s="6">
        <v>122</v>
      </c>
      <c r="K50" s="10" t="s">
        <v>33</v>
      </c>
      <c r="L50" s="8" t="s">
        <v>34</v>
      </c>
      <c r="M50" s="8">
        <v>0</v>
      </c>
      <c r="N50" s="6">
        <v>0</v>
      </c>
      <c r="O50" s="8"/>
      <c r="P50" s="7"/>
      <c r="Q50" s="11">
        <v>31977</v>
      </c>
      <c r="R50" s="11"/>
      <c r="S50" s="11"/>
      <c r="T50" s="11"/>
      <c r="U50" s="11"/>
      <c r="V50" s="11"/>
      <c r="W50" s="11"/>
      <c r="X50" s="11"/>
      <c r="Y50" s="11">
        <v>31977</v>
      </c>
      <c r="Z50" s="11"/>
      <c r="AA50" s="6">
        <v>17</v>
      </c>
      <c r="AB50" s="11"/>
      <c r="AC50" s="14"/>
      <c r="AD50" s="27">
        <v>2303.21</v>
      </c>
    </row>
    <row r="51" spans="1:30" ht="57.75" thickBot="1">
      <c r="A51" s="6">
        <v>66</v>
      </c>
      <c r="B51" s="6">
        <v>0</v>
      </c>
      <c r="C51" s="7">
        <v>43465</v>
      </c>
      <c r="D51" s="8">
        <v>2018</v>
      </c>
      <c r="E51" s="6">
        <v>230</v>
      </c>
      <c r="F51" s="6">
        <v>12</v>
      </c>
      <c r="G51" s="8" t="s">
        <v>92</v>
      </c>
      <c r="H51" s="8"/>
      <c r="I51" s="9" t="s">
        <v>98</v>
      </c>
      <c r="J51" s="6">
        <v>122</v>
      </c>
      <c r="K51" s="10" t="s">
        <v>33</v>
      </c>
      <c r="L51" s="8" t="s">
        <v>34</v>
      </c>
      <c r="M51" s="8">
        <v>0</v>
      </c>
      <c r="N51" s="6">
        <v>0</v>
      </c>
      <c r="O51" s="8"/>
      <c r="P51" s="7"/>
      <c r="Q51" s="11">
        <v>23200</v>
      </c>
      <c r="R51" s="11"/>
      <c r="S51" s="11"/>
      <c r="T51" s="11"/>
      <c r="U51" s="11"/>
      <c r="V51" s="11"/>
      <c r="W51" s="11"/>
      <c r="X51" s="11"/>
      <c r="Y51" s="11">
        <v>23200</v>
      </c>
      <c r="Z51" s="11"/>
      <c r="AA51" s="6">
        <v>17</v>
      </c>
      <c r="AB51" s="11"/>
      <c r="AC51" s="14"/>
      <c r="AD51" s="26">
        <v>453361.66000000003</v>
      </c>
    </row>
    <row r="52" spans="1:30" ht="43.5" thickBot="1">
      <c r="A52" s="6">
        <v>64</v>
      </c>
      <c r="B52" s="6">
        <v>0</v>
      </c>
      <c r="C52" s="7">
        <v>43465</v>
      </c>
      <c r="D52" s="8">
        <v>2018</v>
      </c>
      <c r="E52" s="6">
        <v>230</v>
      </c>
      <c r="F52" s="6">
        <v>13</v>
      </c>
      <c r="G52" s="8" t="s">
        <v>92</v>
      </c>
      <c r="H52" s="8"/>
      <c r="I52" s="9" t="s">
        <v>99</v>
      </c>
      <c r="J52" s="6">
        <v>122</v>
      </c>
      <c r="K52" s="10" t="s">
        <v>33</v>
      </c>
      <c r="L52" s="8" t="s">
        <v>34</v>
      </c>
      <c r="M52" s="8">
        <v>0</v>
      </c>
      <c r="N52" s="6">
        <v>0</v>
      </c>
      <c r="O52" s="8"/>
      <c r="P52" s="7"/>
      <c r="Q52" s="11">
        <v>6128.8</v>
      </c>
      <c r="R52" s="11"/>
      <c r="S52" s="11"/>
      <c r="T52" s="11"/>
      <c r="U52" s="11"/>
      <c r="V52" s="11"/>
      <c r="W52" s="11"/>
      <c r="X52" s="11"/>
      <c r="Y52" s="11">
        <v>6128.8</v>
      </c>
      <c r="Z52" s="11"/>
      <c r="AA52" s="6">
        <v>17</v>
      </c>
      <c r="AB52" s="11"/>
      <c r="AC52" s="14"/>
    </row>
    <row r="53" spans="1:30" ht="57.75" thickBot="1">
      <c r="A53" s="6">
        <v>85</v>
      </c>
      <c r="B53" s="6">
        <v>0</v>
      </c>
      <c r="C53" s="7">
        <v>43465</v>
      </c>
      <c r="D53" s="8">
        <v>2018</v>
      </c>
      <c r="E53" s="6">
        <v>580</v>
      </c>
      <c r="F53" s="6">
        <v>49</v>
      </c>
      <c r="G53" s="8" t="s">
        <v>31</v>
      </c>
      <c r="H53" s="8"/>
      <c r="I53" s="9" t="s">
        <v>94</v>
      </c>
      <c r="J53" s="6">
        <v>122</v>
      </c>
      <c r="K53" s="10" t="s">
        <v>33</v>
      </c>
      <c r="L53" s="8" t="s">
        <v>34</v>
      </c>
      <c r="M53" s="8">
        <v>0</v>
      </c>
      <c r="N53" s="6">
        <v>0</v>
      </c>
      <c r="O53" s="8"/>
      <c r="P53" s="7"/>
      <c r="Q53" s="11">
        <v>32198.400000000001</v>
      </c>
      <c r="R53" s="11"/>
      <c r="S53" s="11"/>
      <c r="T53" s="11"/>
      <c r="U53" s="11"/>
      <c r="V53" s="11"/>
      <c r="W53" s="11"/>
      <c r="X53" s="11"/>
      <c r="Y53" s="11">
        <v>32198.400000000001</v>
      </c>
      <c r="Z53" s="11"/>
      <c r="AA53" s="6">
        <v>17</v>
      </c>
      <c r="AB53" s="11"/>
      <c r="AC53" s="14"/>
    </row>
    <row r="54" spans="1:30" ht="86.25" thickBot="1">
      <c r="A54" s="6">
        <v>77</v>
      </c>
      <c r="B54" s="6">
        <v>0</v>
      </c>
      <c r="C54" s="7">
        <v>43465</v>
      </c>
      <c r="D54" s="8">
        <v>2018</v>
      </c>
      <c r="E54" s="6">
        <v>580</v>
      </c>
      <c r="F54" s="6">
        <v>41</v>
      </c>
      <c r="G54" s="8" t="s">
        <v>31</v>
      </c>
      <c r="H54" s="8"/>
      <c r="I54" s="9" t="s">
        <v>95</v>
      </c>
      <c r="J54" s="6">
        <v>122</v>
      </c>
      <c r="K54" s="10" t="s">
        <v>33</v>
      </c>
      <c r="L54" s="8" t="s">
        <v>34</v>
      </c>
      <c r="M54" s="8">
        <v>0</v>
      </c>
      <c r="N54" s="6">
        <v>0</v>
      </c>
      <c r="O54" s="8"/>
      <c r="P54" s="7"/>
      <c r="Q54" s="11">
        <v>34290.36</v>
      </c>
      <c r="R54" s="11"/>
      <c r="S54" s="11"/>
      <c r="T54" s="11"/>
      <c r="U54" s="11"/>
      <c r="V54" s="11"/>
      <c r="W54" s="11"/>
      <c r="X54" s="11"/>
      <c r="Y54" s="11">
        <v>34290.36</v>
      </c>
      <c r="Z54" s="11"/>
      <c r="AA54" s="6">
        <v>17</v>
      </c>
      <c r="AB54" s="11"/>
      <c r="AC54" s="14"/>
    </row>
    <row r="55" spans="1:30" ht="72" thickBot="1">
      <c r="A55" s="6">
        <v>76</v>
      </c>
      <c r="B55" s="6">
        <v>0</v>
      </c>
      <c r="C55" s="7">
        <v>43465</v>
      </c>
      <c r="D55" s="8">
        <v>2018</v>
      </c>
      <c r="E55" s="6">
        <v>580</v>
      </c>
      <c r="F55" s="6">
        <v>40</v>
      </c>
      <c r="G55" s="8" t="s">
        <v>31</v>
      </c>
      <c r="H55" s="8"/>
      <c r="I55" s="9" t="s">
        <v>96</v>
      </c>
      <c r="J55" s="6">
        <v>122</v>
      </c>
      <c r="K55" s="10" t="s">
        <v>33</v>
      </c>
      <c r="L55" s="8" t="s">
        <v>34</v>
      </c>
      <c r="M55" s="8">
        <v>0</v>
      </c>
      <c r="N55" s="6">
        <v>0</v>
      </c>
      <c r="O55" s="8"/>
      <c r="P55" s="7"/>
      <c r="Q55" s="11">
        <v>39800</v>
      </c>
      <c r="R55" s="11"/>
      <c r="S55" s="11"/>
      <c r="T55" s="11"/>
      <c r="U55" s="11"/>
      <c r="V55" s="11"/>
      <c r="W55" s="11"/>
      <c r="X55" s="11"/>
      <c r="Y55" s="11">
        <v>39800</v>
      </c>
      <c r="Z55" s="11"/>
      <c r="AA55" s="6">
        <v>17</v>
      </c>
      <c r="AB55" s="11"/>
      <c r="AC55" s="14"/>
    </row>
    <row r="56" spans="1:30" ht="72" thickBot="1">
      <c r="A56" s="6">
        <v>99</v>
      </c>
      <c r="B56" s="6">
        <v>0</v>
      </c>
      <c r="C56" s="7">
        <v>42735</v>
      </c>
      <c r="D56" s="8">
        <v>2016</v>
      </c>
      <c r="E56" s="6">
        <v>608</v>
      </c>
      <c r="F56" s="6">
        <v>15</v>
      </c>
      <c r="G56" s="8" t="s">
        <v>31</v>
      </c>
      <c r="H56" s="8"/>
      <c r="I56" s="9" t="s">
        <v>72</v>
      </c>
      <c r="J56" s="6">
        <v>122</v>
      </c>
      <c r="K56" s="10" t="s">
        <v>33</v>
      </c>
      <c r="L56" s="8" t="s">
        <v>34</v>
      </c>
      <c r="M56" s="8">
        <v>0</v>
      </c>
      <c r="N56" s="6">
        <v>447</v>
      </c>
      <c r="O56" s="8" t="s">
        <v>68</v>
      </c>
      <c r="P56" s="7">
        <v>42090</v>
      </c>
      <c r="Q56" s="11">
        <v>46261.96</v>
      </c>
      <c r="R56" s="11"/>
      <c r="S56" s="11"/>
      <c r="T56" s="11"/>
      <c r="U56" s="11"/>
      <c r="V56" s="11">
        <v>15774.07</v>
      </c>
      <c r="W56" s="11"/>
      <c r="X56" s="11"/>
      <c r="Y56" s="11">
        <v>46261.96</v>
      </c>
      <c r="Z56" s="11"/>
      <c r="AA56" s="6">
        <v>17</v>
      </c>
      <c r="AB56" s="11">
        <v>15774.07</v>
      </c>
      <c r="AC56" s="14"/>
    </row>
    <row r="57" spans="1:30" ht="100.5" thickBot="1">
      <c r="A57" s="6">
        <v>93</v>
      </c>
      <c r="B57" s="6">
        <v>0</v>
      </c>
      <c r="C57" s="7">
        <v>43465</v>
      </c>
      <c r="D57" s="8">
        <v>2018</v>
      </c>
      <c r="E57" s="6">
        <v>590</v>
      </c>
      <c r="F57" s="6">
        <v>14</v>
      </c>
      <c r="G57" s="8" t="s">
        <v>100</v>
      </c>
      <c r="H57" s="8"/>
      <c r="I57" s="9" t="s">
        <v>101</v>
      </c>
      <c r="J57" s="6">
        <v>8591</v>
      </c>
      <c r="K57" s="15" t="s">
        <v>102</v>
      </c>
      <c r="L57" s="8" t="s">
        <v>34</v>
      </c>
      <c r="M57" s="8">
        <v>0</v>
      </c>
      <c r="N57" s="6">
        <v>0</v>
      </c>
      <c r="O57" s="8"/>
      <c r="P57" s="7"/>
      <c r="Q57" s="11">
        <v>8012.1</v>
      </c>
      <c r="R57" s="11"/>
      <c r="S57" s="11"/>
      <c r="T57" s="11"/>
      <c r="U57" s="11"/>
      <c r="V57" s="11"/>
      <c r="W57" s="11"/>
      <c r="X57" s="11"/>
      <c r="Y57" s="11">
        <v>8012.1</v>
      </c>
      <c r="Z57" s="11"/>
      <c r="AA57" s="6">
        <v>19</v>
      </c>
      <c r="AB57" s="11"/>
      <c r="AC57" s="14"/>
    </row>
    <row r="58" spans="1:30" ht="114.75" thickBot="1">
      <c r="A58" s="6">
        <v>94</v>
      </c>
      <c r="B58" s="6">
        <v>0</v>
      </c>
      <c r="C58" s="7">
        <v>43465</v>
      </c>
      <c r="D58" s="8">
        <v>2018</v>
      </c>
      <c r="E58" s="6">
        <v>590</v>
      </c>
      <c r="F58" s="6">
        <v>16</v>
      </c>
      <c r="G58" s="8" t="s">
        <v>31</v>
      </c>
      <c r="H58" s="8"/>
      <c r="I58" s="9" t="s">
        <v>97</v>
      </c>
      <c r="J58" s="6">
        <v>122</v>
      </c>
      <c r="K58" s="10" t="s">
        <v>33</v>
      </c>
      <c r="L58" s="8" t="s">
        <v>34</v>
      </c>
      <c r="M58" s="8">
        <v>0</v>
      </c>
      <c r="N58" s="6">
        <v>0</v>
      </c>
      <c r="O58" s="8"/>
      <c r="P58" s="7"/>
      <c r="Q58" s="11">
        <v>105000</v>
      </c>
      <c r="R58" s="11"/>
      <c r="S58" s="11"/>
      <c r="T58" s="11"/>
      <c r="U58" s="11"/>
      <c r="V58" s="11">
        <v>0</v>
      </c>
      <c r="W58" s="11"/>
      <c r="X58" s="11"/>
      <c r="Y58" s="20">
        <v>105000</v>
      </c>
      <c r="Z58" s="11"/>
      <c r="AA58" s="6">
        <v>17</v>
      </c>
      <c r="AB58" s="11"/>
      <c r="AC58" s="14"/>
    </row>
    <row r="59" spans="1:30">
      <c r="Q59" s="13">
        <f>SUM(Q7:Q58)</f>
        <v>511751.48000000004</v>
      </c>
      <c r="V59" s="13">
        <f>SUM(V7:V58)</f>
        <v>259910.16000000003</v>
      </c>
      <c r="Y59" s="13">
        <f>SUM(Y4:Y58)</f>
        <v>516431.46</v>
      </c>
      <c r="AB59" s="13">
        <f>SUM(AB7:AB58)</f>
        <v>259910.16000000003</v>
      </c>
    </row>
  </sheetData>
  <mergeCells count="2">
    <mergeCell ref="A1:Z1"/>
    <mergeCell ref="A2:Z2"/>
  </mergeCells>
  <pageMargins left="0.11811023622047245" right="0.11811023622047245" top="0.35433070866141736" bottom="0.15748031496062992" header="0.11811023622047245" footer="0.11811023622047245"/>
  <pageSetup paperSize="8" scale="4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60"/>
  <sheetViews>
    <sheetView tabSelected="1" view="pageBreakPreview" topLeftCell="K1" zoomScale="60" zoomScaleNormal="90" workbookViewId="0">
      <pane ySplit="3" topLeftCell="A4" activePane="bottomLeft" state="frozen"/>
      <selection activeCell="D1" sqref="D1"/>
      <selection pane="bottomLeft" activeCell="AC56" sqref="AC56"/>
    </sheetView>
  </sheetViews>
  <sheetFormatPr defaultRowHeight="15"/>
  <cols>
    <col min="1" max="1" width="9.7109375" style="23" customWidth="1"/>
    <col min="2" max="2" width="8.5703125" style="23" customWidth="1"/>
    <col min="3" max="3" width="11.28515625" style="23" bestFit="1" customWidth="1"/>
    <col min="4" max="4" width="10.7109375" style="23" bestFit="1" customWidth="1"/>
    <col min="5" max="5" width="5.5703125" style="23" customWidth="1"/>
    <col min="6" max="6" width="4.42578125" style="23" customWidth="1"/>
    <col min="7" max="7" width="14.85546875" style="23" bestFit="1" customWidth="1"/>
    <col min="8" max="8" width="3" style="23" customWidth="1"/>
    <col min="9" max="9" width="39.28515625" style="12" customWidth="1"/>
    <col min="10" max="10" width="8.140625" style="23" customWidth="1"/>
    <col min="11" max="11" width="36.5703125" style="23" bestFit="1" customWidth="1"/>
    <col min="12" max="12" width="4.7109375" style="23" customWidth="1"/>
    <col min="13" max="13" width="10.7109375" style="23" bestFit="1" customWidth="1"/>
    <col min="14" max="14" width="10" style="23" bestFit="1" customWidth="1"/>
    <col min="15" max="15" width="7" style="23" customWidth="1"/>
    <col min="16" max="16" width="12" style="17" bestFit="1" customWidth="1"/>
    <col min="17" max="17" width="14.28515625" style="26" bestFit="1" customWidth="1"/>
    <col min="18" max="18" width="15.28515625" style="26" customWidth="1"/>
    <col min="19" max="19" width="15.42578125" style="26" customWidth="1"/>
    <col min="20" max="20" width="14.7109375" style="26" customWidth="1"/>
    <col min="21" max="21" width="16.7109375" style="26" customWidth="1"/>
    <col min="22" max="22" width="14.7109375" style="26" customWidth="1"/>
    <col min="23" max="23" width="17.5703125" style="26" bestFit="1" customWidth="1"/>
    <col min="24" max="24" width="14.28515625" style="26" customWidth="1"/>
    <col min="25" max="25" width="17.140625" style="26" customWidth="1"/>
    <col min="26" max="26" width="15.42578125" style="26" customWidth="1"/>
    <col min="27" max="27" width="12.42578125" style="26" customWidth="1"/>
    <col min="28" max="28" width="18.42578125" style="26" customWidth="1"/>
    <col min="29" max="29" width="26.140625" style="18" bestFit="1" customWidth="1"/>
    <col min="30" max="16384" width="9.140625" style="22"/>
  </cols>
  <sheetData>
    <row r="1" spans="1:29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23"/>
      <c r="AB1" s="23"/>
      <c r="AC1" s="2"/>
    </row>
    <row r="2" spans="1:29" ht="15.75" thickBot="1">
      <c r="A2" s="42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23"/>
      <c r="AB2" s="23"/>
      <c r="AC2" s="2"/>
    </row>
    <row r="3" spans="1:29" ht="60.75" thickBo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16" t="s">
        <v>17</v>
      </c>
      <c r="Q3" s="3" t="s">
        <v>18</v>
      </c>
      <c r="R3" s="3" t="s">
        <v>124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4" t="s">
        <v>29</v>
      </c>
      <c r="AC3" s="5" t="s">
        <v>30</v>
      </c>
    </row>
    <row r="4" spans="1:29" s="35" customFormat="1" ht="86.25" thickBot="1">
      <c r="A4" s="28">
        <v>80</v>
      </c>
      <c r="B4" s="28">
        <v>0</v>
      </c>
      <c r="C4" s="29">
        <v>42735</v>
      </c>
      <c r="D4" s="30">
        <v>2016</v>
      </c>
      <c r="E4" s="28">
        <v>500</v>
      </c>
      <c r="F4" s="28">
        <v>2</v>
      </c>
      <c r="G4" s="30" t="s">
        <v>103</v>
      </c>
      <c r="H4" s="30"/>
      <c r="I4" s="31" t="s">
        <v>104</v>
      </c>
      <c r="J4" s="28">
        <v>7660</v>
      </c>
      <c r="K4" s="32" t="s">
        <v>105</v>
      </c>
      <c r="L4" s="30" t="s">
        <v>34</v>
      </c>
      <c r="M4" s="30">
        <v>0</v>
      </c>
      <c r="N4" s="28">
        <v>284</v>
      </c>
      <c r="O4" s="30" t="s">
        <v>106</v>
      </c>
      <c r="P4" s="29">
        <v>42223</v>
      </c>
      <c r="Q4" s="33">
        <v>854.2</v>
      </c>
      <c r="R4" s="33"/>
      <c r="S4" s="33"/>
      <c r="T4" s="33"/>
      <c r="U4" s="33"/>
      <c r="V4" s="33"/>
      <c r="W4" s="33"/>
      <c r="X4" s="33"/>
      <c r="Y4" s="33">
        <v>854.2</v>
      </c>
      <c r="Z4" s="33"/>
      <c r="AA4" s="28">
        <v>19</v>
      </c>
      <c r="AB4" s="33"/>
      <c r="AC4" s="34" t="s">
        <v>107</v>
      </c>
    </row>
    <row r="5" spans="1:29" s="35" customFormat="1" ht="86.25" thickBot="1">
      <c r="A5" s="28">
        <v>146</v>
      </c>
      <c r="B5" s="28">
        <v>0</v>
      </c>
      <c r="C5" s="29">
        <v>43100</v>
      </c>
      <c r="D5" s="30">
        <v>2016</v>
      </c>
      <c r="E5" s="28">
        <v>500</v>
      </c>
      <c r="F5" s="28">
        <v>2</v>
      </c>
      <c r="G5" s="30" t="s">
        <v>103</v>
      </c>
      <c r="H5" s="30"/>
      <c r="I5" s="31" t="s">
        <v>104</v>
      </c>
      <c r="J5" s="28">
        <v>0</v>
      </c>
      <c r="K5" s="32"/>
      <c r="L5" s="30" t="s">
        <v>34</v>
      </c>
      <c r="M5" s="30">
        <v>0</v>
      </c>
      <c r="N5" s="28">
        <v>0</v>
      </c>
      <c r="O5" s="30"/>
      <c r="P5" s="29"/>
      <c r="Q5" s="33">
        <v>4564.8500000000004</v>
      </c>
      <c r="R5" s="33"/>
      <c r="S5" s="33"/>
      <c r="T5" s="33"/>
      <c r="U5" s="33"/>
      <c r="V5" s="33"/>
      <c r="W5" s="33"/>
      <c r="X5" s="33"/>
      <c r="Y5" s="33">
        <v>4564.8500000000004</v>
      </c>
      <c r="Z5" s="33"/>
      <c r="AA5" s="28">
        <v>19</v>
      </c>
      <c r="AB5" s="33"/>
      <c r="AC5" s="34" t="s">
        <v>107</v>
      </c>
    </row>
    <row r="6" spans="1:29" s="35" customFormat="1" ht="72" thickBot="1">
      <c r="A6" s="28">
        <v>68</v>
      </c>
      <c r="B6" s="28">
        <v>0</v>
      </c>
      <c r="C6" s="29">
        <v>43465</v>
      </c>
      <c r="D6" s="30">
        <v>2018</v>
      </c>
      <c r="E6" s="28">
        <v>526</v>
      </c>
      <c r="F6" s="28">
        <v>1</v>
      </c>
      <c r="G6" s="30" t="s">
        <v>31</v>
      </c>
      <c r="H6" s="30"/>
      <c r="I6" s="31" t="s">
        <v>121</v>
      </c>
      <c r="J6" s="28">
        <v>1326</v>
      </c>
      <c r="K6" s="36" t="s">
        <v>122</v>
      </c>
      <c r="L6" s="30" t="s">
        <v>34</v>
      </c>
      <c r="M6" s="30">
        <v>0</v>
      </c>
      <c r="N6" s="28">
        <v>11</v>
      </c>
      <c r="O6" s="30" t="s">
        <v>66</v>
      </c>
      <c r="P6" s="29">
        <v>43332</v>
      </c>
      <c r="Q6" s="33">
        <v>5914.6</v>
      </c>
      <c r="R6" s="33"/>
      <c r="S6" s="33"/>
      <c r="T6" s="33"/>
      <c r="U6" s="33"/>
      <c r="V6" s="33"/>
      <c r="W6" s="33"/>
      <c r="X6" s="33"/>
      <c r="Y6" s="33">
        <v>5914.6</v>
      </c>
      <c r="Z6" s="33"/>
      <c r="AA6" s="28">
        <v>10</v>
      </c>
      <c r="AB6" s="33"/>
      <c r="AC6" s="34" t="s">
        <v>128</v>
      </c>
    </row>
    <row r="7" spans="1:29" s="35" customFormat="1" ht="86.25" thickBot="1">
      <c r="A7" s="28">
        <v>26</v>
      </c>
      <c r="B7" s="28">
        <v>0</v>
      </c>
      <c r="C7" s="29">
        <v>42916</v>
      </c>
      <c r="D7" s="30">
        <v>2017</v>
      </c>
      <c r="E7" s="28">
        <v>580</v>
      </c>
      <c r="F7" s="28">
        <v>14</v>
      </c>
      <c r="G7" s="30" t="s">
        <v>31</v>
      </c>
      <c r="H7" s="30"/>
      <c r="I7" s="31" t="s">
        <v>32</v>
      </c>
      <c r="J7" s="28">
        <v>122</v>
      </c>
      <c r="K7" s="36" t="s">
        <v>33</v>
      </c>
      <c r="L7" s="30" t="s">
        <v>34</v>
      </c>
      <c r="M7" s="30">
        <v>0</v>
      </c>
      <c r="N7" s="28">
        <v>0</v>
      </c>
      <c r="O7" s="30"/>
      <c r="P7" s="29"/>
      <c r="Q7" s="33"/>
      <c r="R7" s="33"/>
      <c r="S7" s="33"/>
      <c r="T7" s="33"/>
      <c r="U7" s="33"/>
      <c r="V7" s="33">
        <v>14851.09</v>
      </c>
      <c r="W7" s="33"/>
      <c r="X7" s="33"/>
      <c r="Y7" s="33"/>
      <c r="Z7" s="33"/>
      <c r="AA7" s="28">
        <v>17</v>
      </c>
      <c r="AB7" s="33">
        <v>14851.09</v>
      </c>
      <c r="AC7" s="34" t="s">
        <v>108</v>
      </c>
    </row>
    <row r="8" spans="1:29" s="35" customFormat="1" ht="72" thickBot="1">
      <c r="A8" s="28">
        <v>151</v>
      </c>
      <c r="B8" s="28">
        <v>0</v>
      </c>
      <c r="C8" s="29">
        <v>43100</v>
      </c>
      <c r="D8" s="30">
        <v>2017</v>
      </c>
      <c r="E8" s="28">
        <v>580</v>
      </c>
      <c r="F8" s="28">
        <v>21</v>
      </c>
      <c r="G8" s="30" t="s">
        <v>31</v>
      </c>
      <c r="H8" s="30"/>
      <c r="I8" s="31" t="s">
        <v>35</v>
      </c>
      <c r="J8" s="28">
        <v>122</v>
      </c>
      <c r="K8" s="36" t="s">
        <v>33</v>
      </c>
      <c r="L8" s="30" t="s">
        <v>34</v>
      </c>
      <c r="M8" s="30">
        <v>0</v>
      </c>
      <c r="N8" s="28">
        <v>0</v>
      </c>
      <c r="O8" s="30"/>
      <c r="P8" s="29"/>
      <c r="Q8" s="33"/>
      <c r="R8" s="33"/>
      <c r="S8" s="33"/>
      <c r="T8" s="33"/>
      <c r="U8" s="33"/>
      <c r="V8" s="33">
        <v>1484.14</v>
      </c>
      <c r="W8" s="33"/>
      <c r="X8" s="33"/>
      <c r="Y8" s="33"/>
      <c r="Z8" s="33"/>
      <c r="AA8" s="28">
        <v>17</v>
      </c>
      <c r="AB8" s="33">
        <v>1484.14</v>
      </c>
      <c r="AC8" s="34" t="s">
        <v>108</v>
      </c>
    </row>
    <row r="9" spans="1:29" s="35" customFormat="1" ht="72" thickBot="1">
      <c r="A9" s="28">
        <v>158</v>
      </c>
      <c r="B9" s="28">
        <v>0</v>
      </c>
      <c r="C9" s="29">
        <v>43100</v>
      </c>
      <c r="D9" s="30">
        <v>2017</v>
      </c>
      <c r="E9" s="28">
        <v>580</v>
      </c>
      <c r="F9" s="28">
        <v>35</v>
      </c>
      <c r="G9" s="30" t="s">
        <v>31</v>
      </c>
      <c r="H9" s="30"/>
      <c r="I9" s="31" t="s">
        <v>36</v>
      </c>
      <c r="J9" s="28">
        <v>122</v>
      </c>
      <c r="K9" s="36" t="s">
        <v>33</v>
      </c>
      <c r="L9" s="30" t="s">
        <v>34</v>
      </c>
      <c r="M9" s="30">
        <v>0</v>
      </c>
      <c r="N9" s="28">
        <v>0</v>
      </c>
      <c r="O9" s="30"/>
      <c r="P9" s="29"/>
      <c r="Q9" s="33"/>
      <c r="R9" s="33"/>
      <c r="S9" s="33"/>
      <c r="T9" s="33"/>
      <c r="U9" s="33"/>
      <c r="V9" s="33">
        <v>3806.4</v>
      </c>
      <c r="W9" s="33"/>
      <c r="X9" s="33"/>
      <c r="Y9" s="33"/>
      <c r="Z9" s="33"/>
      <c r="AA9" s="28">
        <v>17</v>
      </c>
      <c r="AB9" s="33">
        <v>3806.4</v>
      </c>
      <c r="AC9" s="34" t="s">
        <v>108</v>
      </c>
    </row>
    <row r="10" spans="1:29" s="35" customFormat="1" ht="72" thickBot="1">
      <c r="A10" s="28">
        <v>95</v>
      </c>
      <c r="B10" s="28">
        <v>0</v>
      </c>
      <c r="C10" s="29">
        <v>43465</v>
      </c>
      <c r="D10" s="30">
        <v>2018</v>
      </c>
      <c r="E10" s="28">
        <v>590</v>
      </c>
      <c r="F10" s="28">
        <v>17</v>
      </c>
      <c r="G10" s="30" t="s">
        <v>37</v>
      </c>
      <c r="H10" s="30"/>
      <c r="I10" s="31" t="s">
        <v>38</v>
      </c>
      <c r="J10" s="28">
        <v>8592</v>
      </c>
      <c r="K10" s="36" t="s">
        <v>39</v>
      </c>
      <c r="L10" s="30" t="s">
        <v>34</v>
      </c>
      <c r="M10" s="30">
        <v>0</v>
      </c>
      <c r="N10" s="28">
        <v>0</v>
      </c>
      <c r="O10" s="30"/>
      <c r="P10" s="29"/>
      <c r="Q10" s="33"/>
      <c r="R10" s="33"/>
      <c r="S10" s="33"/>
      <c r="T10" s="33"/>
      <c r="U10" s="33"/>
      <c r="V10" s="33">
        <v>183000</v>
      </c>
      <c r="W10" s="33"/>
      <c r="X10" s="33"/>
      <c r="Y10" s="33"/>
      <c r="Z10" s="33"/>
      <c r="AA10" s="28">
        <v>17</v>
      </c>
      <c r="AB10" s="33">
        <v>183000</v>
      </c>
      <c r="AC10" s="34" t="s">
        <v>129</v>
      </c>
    </row>
    <row r="11" spans="1:29" s="35" customFormat="1" ht="114.75" thickBot="1">
      <c r="A11" s="28">
        <v>75</v>
      </c>
      <c r="B11" s="28">
        <v>0</v>
      </c>
      <c r="C11" s="29">
        <v>43465</v>
      </c>
      <c r="D11" s="30">
        <v>2018</v>
      </c>
      <c r="E11" s="28">
        <v>580</v>
      </c>
      <c r="F11" s="28">
        <v>32</v>
      </c>
      <c r="G11" s="30" t="s">
        <v>31</v>
      </c>
      <c r="H11" s="30"/>
      <c r="I11" s="31" t="s">
        <v>40</v>
      </c>
      <c r="J11" s="28">
        <v>122</v>
      </c>
      <c r="K11" s="36" t="s">
        <v>33</v>
      </c>
      <c r="L11" s="30" t="s">
        <v>34</v>
      </c>
      <c r="M11" s="30">
        <v>0</v>
      </c>
      <c r="N11" s="28">
        <v>0</v>
      </c>
      <c r="O11" s="30"/>
      <c r="P11" s="29"/>
      <c r="Q11" s="33">
        <v>30</v>
      </c>
      <c r="R11" s="33"/>
      <c r="S11" s="33"/>
      <c r="T11" s="33"/>
      <c r="U11" s="33"/>
      <c r="V11" s="33"/>
      <c r="W11" s="33"/>
      <c r="X11" s="33"/>
      <c r="Y11" s="33">
        <v>30</v>
      </c>
      <c r="Z11" s="33"/>
      <c r="AA11" s="28">
        <v>17</v>
      </c>
      <c r="AB11" s="33"/>
      <c r="AC11" s="34" t="s">
        <v>109</v>
      </c>
    </row>
    <row r="12" spans="1:29" s="35" customFormat="1" ht="43.5" thickBot="1">
      <c r="A12" s="28">
        <v>146</v>
      </c>
      <c r="B12" s="28">
        <v>0</v>
      </c>
      <c r="C12" s="29">
        <v>43101</v>
      </c>
      <c r="D12" s="30">
        <v>2018</v>
      </c>
      <c r="E12" s="28">
        <v>390</v>
      </c>
      <c r="F12" s="28">
        <v>1</v>
      </c>
      <c r="G12" s="30" t="s">
        <v>41</v>
      </c>
      <c r="H12" s="30"/>
      <c r="I12" s="31" t="s">
        <v>42</v>
      </c>
      <c r="J12" s="28">
        <v>7491</v>
      </c>
      <c r="K12" s="36" t="s">
        <v>43</v>
      </c>
      <c r="L12" s="30" t="s">
        <v>34</v>
      </c>
      <c r="M12" s="30">
        <v>0</v>
      </c>
      <c r="N12" s="28">
        <v>0</v>
      </c>
      <c r="O12" s="30"/>
      <c r="P12" s="29"/>
      <c r="Q12" s="33">
        <v>95.42</v>
      </c>
      <c r="R12" s="33"/>
      <c r="S12" s="33"/>
      <c r="T12" s="33"/>
      <c r="U12" s="33"/>
      <c r="V12" s="33"/>
      <c r="W12" s="33"/>
      <c r="X12" s="33"/>
      <c r="Y12" s="33">
        <v>95.42</v>
      </c>
      <c r="Z12" s="33"/>
      <c r="AA12" s="28">
        <v>17</v>
      </c>
      <c r="AB12" s="33"/>
      <c r="AC12" s="34" t="s">
        <v>110</v>
      </c>
    </row>
    <row r="13" spans="1:29" s="35" customFormat="1" ht="86.25" thickBot="1">
      <c r="A13" s="28">
        <v>105</v>
      </c>
      <c r="B13" s="28">
        <v>0</v>
      </c>
      <c r="C13" s="29">
        <v>43100</v>
      </c>
      <c r="D13" s="30">
        <v>2017</v>
      </c>
      <c r="E13" s="28">
        <v>580</v>
      </c>
      <c r="F13" s="28">
        <v>23</v>
      </c>
      <c r="G13" s="30" t="s">
        <v>31</v>
      </c>
      <c r="H13" s="30"/>
      <c r="I13" s="31" t="s">
        <v>44</v>
      </c>
      <c r="J13" s="28">
        <v>122</v>
      </c>
      <c r="K13" s="36" t="s">
        <v>33</v>
      </c>
      <c r="L13" s="30" t="s">
        <v>34</v>
      </c>
      <c r="M13" s="30">
        <v>0</v>
      </c>
      <c r="N13" s="28">
        <v>0</v>
      </c>
      <c r="O13" s="30"/>
      <c r="P13" s="29"/>
      <c r="Q13" s="33">
        <v>272</v>
      </c>
      <c r="R13" s="33"/>
      <c r="S13" s="33">
        <v>-272</v>
      </c>
      <c r="T13" s="33"/>
      <c r="U13" s="33"/>
      <c r="V13" s="33"/>
      <c r="W13" s="33"/>
      <c r="X13" s="33"/>
      <c r="Y13" s="33"/>
      <c r="Z13" s="33"/>
      <c r="AA13" s="28">
        <v>17</v>
      </c>
      <c r="AB13" s="33"/>
      <c r="AC13" s="34" t="s">
        <v>111</v>
      </c>
    </row>
    <row r="14" spans="1:29" s="35" customFormat="1" ht="86.25" thickBot="1">
      <c r="A14" s="28">
        <v>113</v>
      </c>
      <c r="B14" s="28">
        <v>0</v>
      </c>
      <c r="C14" s="29">
        <v>43100</v>
      </c>
      <c r="D14" s="30">
        <v>2017</v>
      </c>
      <c r="E14" s="28">
        <v>580</v>
      </c>
      <c r="F14" s="28">
        <v>31</v>
      </c>
      <c r="G14" s="30" t="s">
        <v>31</v>
      </c>
      <c r="H14" s="30"/>
      <c r="I14" s="31" t="s">
        <v>45</v>
      </c>
      <c r="J14" s="28">
        <v>122</v>
      </c>
      <c r="K14" s="36" t="s">
        <v>33</v>
      </c>
      <c r="L14" s="30" t="s">
        <v>34</v>
      </c>
      <c r="M14" s="30">
        <v>0</v>
      </c>
      <c r="N14" s="28">
        <v>0</v>
      </c>
      <c r="O14" s="30"/>
      <c r="P14" s="29"/>
      <c r="Q14" s="33">
        <v>502.93</v>
      </c>
      <c r="R14" s="33"/>
      <c r="S14" s="33"/>
      <c r="T14" s="33"/>
      <c r="U14" s="33"/>
      <c r="V14" s="33"/>
      <c r="W14" s="33"/>
      <c r="X14" s="33"/>
      <c r="Y14" s="33">
        <v>502.93</v>
      </c>
      <c r="Z14" s="33"/>
      <c r="AA14" s="28">
        <v>17</v>
      </c>
      <c r="AB14" s="33"/>
      <c r="AC14" s="34" t="s">
        <v>107</v>
      </c>
    </row>
    <row r="15" spans="1:29" s="35" customFormat="1" ht="86.25" thickBot="1">
      <c r="A15" s="28">
        <v>104</v>
      </c>
      <c r="B15" s="28">
        <v>0</v>
      </c>
      <c r="C15" s="29">
        <v>43100</v>
      </c>
      <c r="D15" s="30">
        <v>2017</v>
      </c>
      <c r="E15" s="28">
        <v>580</v>
      </c>
      <c r="F15" s="28">
        <v>19</v>
      </c>
      <c r="G15" s="30" t="s">
        <v>31</v>
      </c>
      <c r="H15" s="30"/>
      <c r="I15" s="31" t="s">
        <v>46</v>
      </c>
      <c r="J15" s="28">
        <v>122</v>
      </c>
      <c r="K15" s="36" t="s">
        <v>33</v>
      </c>
      <c r="L15" s="30" t="s">
        <v>34</v>
      </c>
      <c r="M15" s="30">
        <v>0</v>
      </c>
      <c r="N15" s="28">
        <v>0</v>
      </c>
      <c r="O15" s="30"/>
      <c r="P15" s="29"/>
      <c r="Q15" s="33">
        <v>661.12</v>
      </c>
      <c r="R15" s="33"/>
      <c r="S15" s="33">
        <v>-661.12</v>
      </c>
      <c r="T15" s="33"/>
      <c r="U15" s="33"/>
      <c r="V15" s="33"/>
      <c r="W15" s="33"/>
      <c r="X15" s="33"/>
      <c r="Y15" s="33"/>
      <c r="Z15" s="33"/>
      <c r="AA15" s="28">
        <v>17</v>
      </c>
      <c r="AB15" s="33"/>
      <c r="AC15" s="34" t="s">
        <v>111</v>
      </c>
    </row>
    <row r="16" spans="1:29" s="35" customFormat="1" ht="29.25" thickBot="1">
      <c r="A16" s="28">
        <v>34</v>
      </c>
      <c r="B16" s="28">
        <v>0</v>
      </c>
      <c r="C16" s="29">
        <v>43363</v>
      </c>
      <c r="D16" s="30">
        <v>2018</v>
      </c>
      <c r="E16" s="28">
        <v>312</v>
      </c>
      <c r="F16" s="28">
        <v>1</v>
      </c>
      <c r="G16" s="30" t="s">
        <v>47</v>
      </c>
      <c r="H16" s="30"/>
      <c r="I16" s="31" t="s">
        <v>48</v>
      </c>
      <c r="J16" s="28">
        <v>8441</v>
      </c>
      <c r="K16" s="36" t="s">
        <v>49</v>
      </c>
      <c r="L16" s="30" t="s">
        <v>34</v>
      </c>
      <c r="M16" s="30">
        <v>0</v>
      </c>
      <c r="N16" s="28">
        <v>0</v>
      </c>
      <c r="O16" s="30"/>
      <c r="P16" s="29"/>
      <c r="Q16" s="33">
        <v>719.74</v>
      </c>
      <c r="R16" s="33"/>
      <c r="S16" s="33"/>
      <c r="T16" s="33"/>
      <c r="U16" s="33"/>
      <c r="V16" s="33"/>
      <c r="W16" s="33"/>
      <c r="X16" s="33"/>
      <c r="Y16" s="33">
        <v>719.74</v>
      </c>
      <c r="Z16" s="33"/>
      <c r="AA16" s="28">
        <v>17</v>
      </c>
      <c r="AB16" s="33"/>
      <c r="AC16" s="34" t="s">
        <v>112</v>
      </c>
    </row>
    <row r="17" spans="1:29" s="35" customFormat="1" ht="72" thickBot="1">
      <c r="A17" s="28">
        <v>134</v>
      </c>
      <c r="B17" s="28">
        <v>0</v>
      </c>
      <c r="C17" s="29">
        <v>42369</v>
      </c>
      <c r="D17" s="30">
        <v>2015</v>
      </c>
      <c r="E17" s="28">
        <v>608</v>
      </c>
      <c r="F17" s="28">
        <v>16</v>
      </c>
      <c r="G17" s="30" t="s">
        <v>50</v>
      </c>
      <c r="H17" s="30"/>
      <c r="I17" s="31" t="s">
        <v>51</v>
      </c>
      <c r="J17" s="28">
        <v>0</v>
      </c>
      <c r="K17" s="36"/>
      <c r="L17" s="30" t="s">
        <v>34</v>
      </c>
      <c r="M17" s="30">
        <v>0</v>
      </c>
      <c r="N17" s="28">
        <v>0</v>
      </c>
      <c r="O17" s="30"/>
      <c r="P17" s="29"/>
      <c r="Q17" s="33">
        <v>949.38</v>
      </c>
      <c r="R17" s="33"/>
      <c r="S17" s="33"/>
      <c r="T17" s="33"/>
      <c r="U17" s="33"/>
      <c r="V17" s="33"/>
      <c r="W17" s="33"/>
      <c r="X17" s="33"/>
      <c r="Y17" s="33">
        <v>949.38</v>
      </c>
      <c r="Z17" s="33"/>
      <c r="AA17" s="28">
        <v>17</v>
      </c>
      <c r="AB17" s="33"/>
      <c r="AC17" s="34" t="s">
        <v>109</v>
      </c>
    </row>
    <row r="18" spans="1:29" s="35" customFormat="1" ht="43.5" thickBot="1">
      <c r="A18" s="28">
        <v>11</v>
      </c>
      <c r="B18" s="28">
        <v>0</v>
      </c>
      <c r="C18" s="29">
        <v>43200</v>
      </c>
      <c r="D18" s="30">
        <v>2018</v>
      </c>
      <c r="E18" s="28">
        <v>360</v>
      </c>
      <c r="F18" s="28">
        <v>1</v>
      </c>
      <c r="G18" s="30" t="s">
        <v>52</v>
      </c>
      <c r="H18" s="30"/>
      <c r="I18" s="31" t="s">
        <v>53</v>
      </c>
      <c r="J18" s="28">
        <v>0</v>
      </c>
      <c r="K18" s="36"/>
      <c r="L18" s="30" t="s">
        <v>34</v>
      </c>
      <c r="M18" s="30">
        <v>0</v>
      </c>
      <c r="N18" s="28">
        <v>0</v>
      </c>
      <c r="O18" s="30"/>
      <c r="P18" s="29"/>
      <c r="Q18" s="33">
        <v>1332.74</v>
      </c>
      <c r="R18" s="33"/>
      <c r="S18" s="33"/>
      <c r="T18" s="33"/>
      <c r="U18" s="33"/>
      <c r="V18" s="33"/>
      <c r="W18" s="33"/>
      <c r="X18" s="33"/>
      <c r="Y18" s="33">
        <v>1332.74</v>
      </c>
      <c r="Z18" s="33">
        <v>1332.74</v>
      </c>
      <c r="AA18" s="28">
        <v>17</v>
      </c>
      <c r="AB18" s="33"/>
      <c r="AC18" s="34" t="s">
        <v>113</v>
      </c>
    </row>
    <row r="19" spans="1:29" s="35" customFormat="1" ht="72" thickBot="1">
      <c r="A19" s="28">
        <v>74</v>
      </c>
      <c r="B19" s="28">
        <v>0</v>
      </c>
      <c r="C19" s="29">
        <v>43465</v>
      </c>
      <c r="D19" s="30">
        <v>2018</v>
      </c>
      <c r="E19" s="28">
        <v>580</v>
      </c>
      <c r="F19" s="28">
        <v>27</v>
      </c>
      <c r="G19" s="30" t="s">
        <v>31</v>
      </c>
      <c r="H19" s="30"/>
      <c r="I19" s="31" t="s">
        <v>54</v>
      </c>
      <c r="J19" s="28">
        <v>122</v>
      </c>
      <c r="K19" s="36" t="s">
        <v>33</v>
      </c>
      <c r="L19" s="30" t="s">
        <v>34</v>
      </c>
      <c r="M19" s="30">
        <v>0</v>
      </c>
      <c r="N19" s="28">
        <v>0</v>
      </c>
      <c r="O19" s="30"/>
      <c r="P19" s="29"/>
      <c r="Q19" s="33">
        <v>1473.2</v>
      </c>
      <c r="R19" s="33"/>
      <c r="S19" s="33"/>
      <c r="T19" s="33"/>
      <c r="U19" s="33"/>
      <c r="V19" s="33"/>
      <c r="W19" s="33"/>
      <c r="X19" s="33"/>
      <c r="Y19" s="33">
        <v>1473.2</v>
      </c>
      <c r="Z19" s="33"/>
      <c r="AA19" s="28">
        <v>17</v>
      </c>
      <c r="AB19" s="33"/>
      <c r="AC19" s="34" t="s">
        <v>109</v>
      </c>
    </row>
    <row r="20" spans="1:29" s="35" customFormat="1" ht="72" thickBot="1">
      <c r="A20" s="28">
        <v>81</v>
      </c>
      <c r="B20" s="28">
        <v>0</v>
      </c>
      <c r="C20" s="29">
        <v>43465</v>
      </c>
      <c r="D20" s="30">
        <v>2018</v>
      </c>
      <c r="E20" s="28">
        <v>580</v>
      </c>
      <c r="F20" s="28">
        <v>46</v>
      </c>
      <c r="G20" s="30" t="s">
        <v>31</v>
      </c>
      <c r="H20" s="30"/>
      <c r="I20" s="31" t="s">
        <v>55</v>
      </c>
      <c r="J20" s="28">
        <v>122</v>
      </c>
      <c r="K20" s="36" t="s">
        <v>33</v>
      </c>
      <c r="L20" s="30" t="s">
        <v>34</v>
      </c>
      <c r="M20" s="30">
        <v>0</v>
      </c>
      <c r="N20" s="28">
        <v>0</v>
      </c>
      <c r="O20" s="30"/>
      <c r="P20" s="29"/>
      <c r="Q20" s="33">
        <v>1830</v>
      </c>
      <c r="R20" s="33"/>
      <c r="S20" s="33"/>
      <c r="T20" s="33"/>
      <c r="U20" s="33"/>
      <c r="V20" s="33"/>
      <c r="W20" s="33"/>
      <c r="X20" s="33"/>
      <c r="Y20" s="33">
        <v>1830</v>
      </c>
      <c r="Z20" s="33"/>
      <c r="AA20" s="28">
        <v>17</v>
      </c>
      <c r="AB20" s="33"/>
      <c r="AC20" s="34" t="s">
        <v>109</v>
      </c>
    </row>
    <row r="21" spans="1:29" s="35" customFormat="1" ht="43.5" thickBot="1">
      <c r="A21" s="28">
        <v>129</v>
      </c>
      <c r="B21" s="28">
        <v>0</v>
      </c>
      <c r="C21" s="29">
        <v>43465</v>
      </c>
      <c r="D21" s="30">
        <v>2018</v>
      </c>
      <c r="E21" s="28">
        <v>312</v>
      </c>
      <c r="F21" s="28">
        <v>1</v>
      </c>
      <c r="G21" s="30" t="s">
        <v>47</v>
      </c>
      <c r="H21" s="30"/>
      <c r="I21" s="31" t="s">
        <v>56</v>
      </c>
      <c r="J21" s="28">
        <v>0</v>
      </c>
      <c r="K21" s="36"/>
      <c r="L21" s="30" t="s">
        <v>34</v>
      </c>
      <c r="M21" s="30">
        <v>0</v>
      </c>
      <c r="N21" s="28">
        <v>0</v>
      </c>
      <c r="O21" s="30"/>
      <c r="P21" s="29"/>
      <c r="Q21" s="33">
        <v>2043.82</v>
      </c>
      <c r="R21" s="33"/>
      <c r="S21" s="33"/>
      <c r="T21" s="33"/>
      <c r="U21" s="33"/>
      <c r="V21" s="33"/>
      <c r="W21" s="33"/>
      <c r="X21" s="33"/>
      <c r="Y21" s="33">
        <v>2043.82</v>
      </c>
      <c r="Z21" s="33"/>
      <c r="AA21" s="28">
        <v>17</v>
      </c>
      <c r="AB21" s="33"/>
      <c r="AC21" s="34" t="s">
        <v>114</v>
      </c>
    </row>
    <row r="22" spans="1:29" s="35" customFormat="1" ht="29.25" thickBot="1">
      <c r="A22" s="28">
        <v>131</v>
      </c>
      <c r="B22" s="28">
        <v>0</v>
      </c>
      <c r="C22" s="29">
        <v>43465</v>
      </c>
      <c r="D22" s="30">
        <v>2018</v>
      </c>
      <c r="E22" s="28">
        <v>332</v>
      </c>
      <c r="F22" s="28">
        <v>1</v>
      </c>
      <c r="G22" s="30" t="s">
        <v>57</v>
      </c>
      <c r="H22" s="30"/>
      <c r="I22" s="31" t="s">
        <v>58</v>
      </c>
      <c r="J22" s="28">
        <v>5270</v>
      </c>
      <c r="K22" s="36" t="s">
        <v>59</v>
      </c>
      <c r="L22" s="30" t="s">
        <v>34</v>
      </c>
      <c r="M22" s="30">
        <v>0</v>
      </c>
      <c r="N22" s="28">
        <v>145</v>
      </c>
      <c r="O22" s="30" t="s">
        <v>60</v>
      </c>
      <c r="P22" s="29">
        <v>43210</v>
      </c>
      <c r="Q22" s="33">
        <v>2258.4</v>
      </c>
      <c r="R22" s="33"/>
      <c r="S22" s="33"/>
      <c r="T22" s="33"/>
      <c r="U22" s="33"/>
      <c r="V22" s="33"/>
      <c r="W22" s="33"/>
      <c r="X22" s="33"/>
      <c r="Y22" s="33">
        <v>2258.4</v>
      </c>
      <c r="Z22" s="33">
        <v>2258.4</v>
      </c>
      <c r="AA22" s="28">
        <v>17</v>
      </c>
      <c r="AB22" s="33"/>
      <c r="AC22" s="34" t="s">
        <v>115</v>
      </c>
    </row>
    <row r="23" spans="1:29" s="35" customFormat="1" ht="86.25" thickBot="1">
      <c r="A23" s="28">
        <v>80</v>
      </c>
      <c r="B23" s="28">
        <v>0</v>
      </c>
      <c r="C23" s="29">
        <v>43465</v>
      </c>
      <c r="D23" s="30">
        <v>2018</v>
      </c>
      <c r="E23" s="28">
        <v>580</v>
      </c>
      <c r="F23" s="28">
        <v>44</v>
      </c>
      <c r="G23" s="30" t="s">
        <v>31</v>
      </c>
      <c r="H23" s="30"/>
      <c r="I23" s="31" t="s">
        <v>61</v>
      </c>
      <c r="J23" s="28">
        <v>122</v>
      </c>
      <c r="K23" s="36" t="s">
        <v>33</v>
      </c>
      <c r="L23" s="30" t="s">
        <v>34</v>
      </c>
      <c r="M23" s="30">
        <v>0</v>
      </c>
      <c r="N23" s="28">
        <v>0</v>
      </c>
      <c r="O23" s="30"/>
      <c r="P23" s="29"/>
      <c r="Q23" s="33">
        <v>2322</v>
      </c>
      <c r="R23" s="33"/>
      <c r="S23" s="33"/>
      <c r="T23" s="33"/>
      <c r="U23" s="33"/>
      <c r="V23" s="33"/>
      <c r="W23" s="33"/>
      <c r="X23" s="33"/>
      <c r="Y23" s="33">
        <v>2322</v>
      </c>
      <c r="Z23" s="33"/>
      <c r="AA23" s="28">
        <v>17</v>
      </c>
      <c r="AB23" s="33"/>
      <c r="AC23" s="34" t="s">
        <v>109</v>
      </c>
    </row>
    <row r="24" spans="1:29" s="35" customFormat="1" ht="72" thickBot="1">
      <c r="A24" s="28">
        <v>71</v>
      </c>
      <c r="B24" s="28">
        <v>0</v>
      </c>
      <c r="C24" s="29">
        <v>43465</v>
      </c>
      <c r="D24" s="30">
        <v>2018</v>
      </c>
      <c r="E24" s="28">
        <v>580</v>
      </c>
      <c r="F24" s="28">
        <v>13</v>
      </c>
      <c r="G24" s="30" t="s">
        <v>31</v>
      </c>
      <c r="H24" s="30"/>
      <c r="I24" s="31" t="s">
        <v>62</v>
      </c>
      <c r="J24" s="28">
        <v>122</v>
      </c>
      <c r="K24" s="36" t="s">
        <v>33</v>
      </c>
      <c r="L24" s="30" t="s">
        <v>34</v>
      </c>
      <c r="M24" s="30">
        <v>0</v>
      </c>
      <c r="N24" s="28">
        <v>0</v>
      </c>
      <c r="O24" s="30"/>
      <c r="P24" s="29"/>
      <c r="Q24" s="33">
        <v>2465.9699999999998</v>
      </c>
      <c r="R24" s="33"/>
      <c r="S24" s="33"/>
      <c r="T24" s="33"/>
      <c r="U24" s="33"/>
      <c r="V24" s="33"/>
      <c r="W24" s="33"/>
      <c r="X24" s="33"/>
      <c r="Y24" s="33">
        <v>2465.9699999999998</v>
      </c>
      <c r="Z24" s="33"/>
      <c r="AA24" s="28">
        <v>17</v>
      </c>
      <c r="AB24" s="33"/>
      <c r="AC24" s="34" t="s">
        <v>109</v>
      </c>
    </row>
    <row r="25" spans="1:29" s="35" customFormat="1" ht="86.25" thickBot="1">
      <c r="A25" s="28">
        <v>157</v>
      </c>
      <c r="B25" s="28">
        <v>0</v>
      </c>
      <c r="C25" s="29">
        <v>43100</v>
      </c>
      <c r="D25" s="30">
        <v>2017</v>
      </c>
      <c r="E25" s="28">
        <v>580</v>
      </c>
      <c r="F25" s="28">
        <v>15</v>
      </c>
      <c r="G25" s="30" t="s">
        <v>31</v>
      </c>
      <c r="H25" s="30"/>
      <c r="I25" s="31" t="s">
        <v>63</v>
      </c>
      <c r="J25" s="28">
        <v>122</v>
      </c>
      <c r="K25" s="36" t="s">
        <v>33</v>
      </c>
      <c r="L25" s="30" t="s">
        <v>34</v>
      </c>
      <c r="M25" s="30">
        <v>0</v>
      </c>
      <c r="N25" s="28">
        <v>0</v>
      </c>
      <c r="O25" s="30"/>
      <c r="P25" s="29"/>
      <c r="Q25" s="33">
        <v>2559.54</v>
      </c>
      <c r="R25" s="33">
        <v>-2559.54</v>
      </c>
      <c r="S25" s="33"/>
      <c r="T25" s="33"/>
      <c r="U25" s="33"/>
      <c r="V25" s="33"/>
      <c r="W25" s="33"/>
      <c r="X25" s="33"/>
      <c r="Y25" s="33">
        <v>0</v>
      </c>
      <c r="Z25" s="33"/>
      <c r="AA25" s="28">
        <v>17</v>
      </c>
      <c r="AB25" s="33"/>
      <c r="AC25" s="34" t="s">
        <v>126</v>
      </c>
    </row>
    <row r="26" spans="1:29" s="35" customFormat="1" ht="72" thickBot="1">
      <c r="A26" s="28">
        <v>88</v>
      </c>
      <c r="B26" s="28">
        <v>0</v>
      </c>
      <c r="C26" s="29">
        <v>43465</v>
      </c>
      <c r="D26" s="30">
        <v>2018</v>
      </c>
      <c r="E26" s="28">
        <v>581</v>
      </c>
      <c r="F26" s="28">
        <v>9</v>
      </c>
      <c r="G26" s="30" t="s">
        <v>31</v>
      </c>
      <c r="H26" s="30"/>
      <c r="I26" s="31" t="s">
        <v>64</v>
      </c>
      <c r="J26" s="28">
        <v>122</v>
      </c>
      <c r="K26" s="36" t="s">
        <v>33</v>
      </c>
      <c r="L26" s="30" t="s">
        <v>34</v>
      </c>
      <c r="M26" s="30">
        <v>0</v>
      </c>
      <c r="N26" s="28">
        <v>0</v>
      </c>
      <c r="O26" s="30"/>
      <c r="P26" s="29"/>
      <c r="Q26" s="33">
        <v>2726</v>
      </c>
      <c r="R26" s="33"/>
      <c r="S26" s="33"/>
      <c r="T26" s="33"/>
      <c r="U26" s="33"/>
      <c r="V26" s="33"/>
      <c r="W26" s="33"/>
      <c r="X26" s="33"/>
      <c r="Y26" s="33">
        <v>2726</v>
      </c>
      <c r="Z26" s="33"/>
      <c r="AA26" s="28">
        <v>17</v>
      </c>
      <c r="AB26" s="33"/>
      <c r="AC26" s="34" t="s">
        <v>109</v>
      </c>
    </row>
    <row r="27" spans="1:29" s="35" customFormat="1" ht="100.5" thickBot="1">
      <c r="A27" s="28">
        <v>69</v>
      </c>
      <c r="B27" s="28">
        <v>0</v>
      </c>
      <c r="C27" s="29">
        <v>43465</v>
      </c>
      <c r="D27" s="30">
        <v>2018</v>
      </c>
      <c r="E27" s="28">
        <v>534</v>
      </c>
      <c r="F27" s="28">
        <v>27</v>
      </c>
      <c r="G27" s="30" t="s">
        <v>31</v>
      </c>
      <c r="H27" s="30"/>
      <c r="I27" s="31" t="s">
        <v>65</v>
      </c>
      <c r="J27" s="28">
        <v>122</v>
      </c>
      <c r="K27" s="36" t="s">
        <v>33</v>
      </c>
      <c r="L27" s="30" t="s">
        <v>34</v>
      </c>
      <c r="M27" s="30">
        <v>0</v>
      </c>
      <c r="N27" s="28">
        <v>29</v>
      </c>
      <c r="O27" s="30" t="s">
        <v>66</v>
      </c>
      <c r="P27" s="29">
        <v>43195</v>
      </c>
      <c r="Q27" s="33">
        <v>2832.52</v>
      </c>
      <c r="R27" s="33"/>
      <c r="S27" s="33"/>
      <c r="T27" s="33"/>
      <c r="U27" s="33"/>
      <c r="V27" s="33"/>
      <c r="W27" s="33"/>
      <c r="X27" s="33"/>
      <c r="Y27" s="33">
        <v>2832.52</v>
      </c>
      <c r="Z27" s="33"/>
      <c r="AA27" s="28">
        <v>17</v>
      </c>
      <c r="AB27" s="33"/>
      <c r="AC27" s="34" t="s">
        <v>109</v>
      </c>
    </row>
    <row r="28" spans="1:29" s="35" customFormat="1" ht="86.25" thickBot="1">
      <c r="A28" s="28">
        <v>111</v>
      </c>
      <c r="B28" s="28">
        <v>0</v>
      </c>
      <c r="C28" s="29">
        <v>42735</v>
      </c>
      <c r="D28" s="30">
        <v>2016</v>
      </c>
      <c r="E28" s="28">
        <v>622</v>
      </c>
      <c r="F28" s="28">
        <v>26</v>
      </c>
      <c r="G28" s="30" t="s">
        <v>31</v>
      </c>
      <c r="H28" s="30"/>
      <c r="I28" s="31" t="s">
        <v>67</v>
      </c>
      <c r="J28" s="28">
        <v>122</v>
      </c>
      <c r="K28" s="36" t="s">
        <v>33</v>
      </c>
      <c r="L28" s="30" t="s">
        <v>34</v>
      </c>
      <c r="M28" s="30">
        <v>0</v>
      </c>
      <c r="N28" s="28">
        <v>1567</v>
      </c>
      <c r="O28" s="30" t="s">
        <v>68</v>
      </c>
      <c r="P28" s="29">
        <v>40893</v>
      </c>
      <c r="Q28" s="33">
        <v>2957.48</v>
      </c>
      <c r="R28" s="33">
        <v>-2613.54</v>
      </c>
      <c r="S28" s="33"/>
      <c r="T28" s="33"/>
      <c r="U28" s="33"/>
      <c r="V28" s="33"/>
      <c r="W28" s="33"/>
      <c r="X28" s="33"/>
      <c r="Y28" s="33">
        <f>SUM(Q28:R28)</f>
        <v>343.94000000000005</v>
      </c>
      <c r="Z28" s="33"/>
      <c r="AA28" s="28">
        <v>17</v>
      </c>
      <c r="AB28" s="33"/>
      <c r="AC28" s="34" t="s">
        <v>125</v>
      </c>
    </row>
    <row r="29" spans="1:29" s="35" customFormat="1" ht="114.75" thickBot="1">
      <c r="A29" s="28">
        <v>50</v>
      </c>
      <c r="B29" s="28">
        <v>0</v>
      </c>
      <c r="C29" s="29">
        <v>43465</v>
      </c>
      <c r="D29" s="30">
        <v>2018</v>
      </c>
      <c r="E29" s="28">
        <v>581</v>
      </c>
      <c r="F29" s="28">
        <v>3</v>
      </c>
      <c r="G29" s="30" t="s">
        <v>31</v>
      </c>
      <c r="H29" s="30"/>
      <c r="I29" s="31" t="s">
        <v>69</v>
      </c>
      <c r="J29" s="28">
        <v>122</v>
      </c>
      <c r="K29" s="36" t="s">
        <v>33</v>
      </c>
      <c r="L29" s="30" t="s">
        <v>34</v>
      </c>
      <c r="M29" s="30">
        <v>0</v>
      </c>
      <c r="N29" s="28">
        <v>0</v>
      </c>
      <c r="O29" s="30"/>
      <c r="P29" s="29"/>
      <c r="Q29" s="33">
        <v>3026.98</v>
      </c>
      <c r="R29" s="33"/>
      <c r="S29" s="33">
        <v>-12.61</v>
      </c>
      <c r="T29" s="33"/>
      <c r="U29" s="33"/>
      <c r="V29" s="33"/>
      <c r="W29" s="33"/>
      <c r="X29" s="33"/>
      <c r="Y29" s="33">
        <f>SUM(Q29:S29)</f>
        <v>3014.37</v>
      </c>
      <c r="Z29" s="33"/>
      <c r="AA29" s="28">
        <v>17</v>
      </c>
      <c r="AB29" s="33"/>
      <c r="AC29" s="34" t="s">
        <v>116</v>
      </c>
    </row>
    <row r="30" spans="1:29" s="35" customFormat="1" ht="72" thickBot="1">
      <c r="A30" s="28">
        <v>87</v>
      </c>
      <c r="B30" s="28">
        <v>0</v>
      </c>
      <c r="C30" s="29">
        <v>43465</v>
      </c>
      <c r="D30" s="30">
        <v>2018</v>
      </c>
      <c r="E30" s="28">
        <v>581</v>
      </c>
      <c r="F30" s="28">
        <v>3</v>
      </c>
      <c r="G30" s="30" t="s">
        <v>31</v>
      </c>
      <c r="H30" s="30"/>
      <c r="I30" s="37" t="s">
        <v>127</v>
      </c>
      <c r="J30" s="28">
        <v>122</v>
      </c>
      <c r="K30" s="36" t="s">
        <v>33</v>
      </c>
      <c r="L30" s="30"/>
      <c r="M30" s="30"/>
      <c r="N30" s="28"/>
      <c r="O30" s="30"/>
      <c r="P30" s="29"/>
      <c r="Q30" s="33">
        <v>1507.66</v>
      </c>
      <c r="R30" s="33"/>
      <c r="S30" s="33"/>
      <c r="T30" s="33"/>
      <c r="U30" s="33"/>
      <c r="V30" s="33"/>
      <c r="W30" s="33"/>
      <c r="X30" s="33"/>
      <c r="Y30" s="33">
        <v>1507.66</v>
      </c>
      <c r="Z30" s="33"/>
      <c r="AA30" s="28"/>
      <c r="AB30" s="33"/>
      <c r="AC30" s="34" t="s">
        <v>109</v>
      </c>
    </row>
    <row r="31" spans="1:29" s="35" customFormat="1" ht="86.25" thickBot="1">
      <c r="A31" s="28">
        <v>91</v>
      </c>
      <c r="B31" s="28">
        <v>0</v>
      </c>
      <c r="C31" s="29">
        <v>43465</v>
      </c>
      <c r="D31" s="30">
        <v>2018</v>
      </c>
      <c r="E31" s="28">
        <v>581</v>
      </c>
      <c r="F31" s="28">
        <v>14</v>
      </c>
      <c r="G31" s="30" t="s">
        <v>31</v>
      </c>
      <c r="H31" s="30"/>
      <c r="I31" s="31" t="s">
        <v>70</v>
      </c>
      <c r="J31" s="28">
        <v>122</v>
      </c>
      <c r="K31" s="36" t="s">
        <v>33</v>
      </c>
      <c r="L31" s="30" t="s">
        <v>34</v>
      </c>
      <c r="M31" s="30">
        <v>0</v>
      </c>
      <c r="N31" s="28">
        <v>0</v>
      </c>
      <c r="O31" s="30"/>
      <c r="P31" s="29"/>
      <c r="Q31" s="33">
        <v>3058.5</v>
      </c>
      <c r="R31" s="33"/>
      <c r="S31" s="33"/>
      <c r="T31" s="33"/>
      <c r="U31" s="33"/>
      <c r="V31" s="33"/>
      <c r="W31" s="33"/>
      <c r="X31" s="33"/>
      <c r="Y31" s="33">
        <v>3058.5</v>
      </c>
      <c r="Z31" s="33"/>
      <c r="AA31" s="28">
        <v>17</v>
      </c>
      <c r="AB31" s="33"/>
      <c r="AC31" s="34" t="s">
        <v>109</v>
      </c>
    </row>
    <row r="32" spans="1:29" s="35" customFormat="1" ht="72" thickBot="1">
      <c r="A32" s="28">
        <v>83</v>
      </c>
      <c r="B32" s="28">
        <v>0</v>
      </c>
      <c r="C32" s="29">
        <v>43465</v>
      </c>
      <c r="D32" s="30">
        <v>2018</v>
      </c>
      <c r="E32" s="28">
        <v>580</v>
      </c>
      <c r="F32" s="28">
        <v>45</v>
      </c>
      <c r="G32" s="30" t="s">
        <v>31</v>
      </c>
      <c r="H32" s="30"/>
      <c r="I32" s="31" t="s">
        <v>71</v>
      </c>
      <c r="J32" s="28">
        <v>122</v>
      </c>
      <c r="K32" s="36" t="s">
        <v>33</v>
      </c>
      <c r="L32" s="30" t="s">
        <v>34</v>
      </c>
      <c r="M32" s="30">
        <v>0</v>
      </c>
      <c r="N32" s="28">
        <v>0</v>
      </c>
      <c r="O32" s="30"/>
      <c r="P32" s="29"/>
      <c r="Q32" s="33">
        <v>3496</v>
      </c>
      <c r="R32" s="33"/>
      <c r="S32" s="33"/>
      <c r="T32" s="33"/>
      <c r="U32" s="33"/>
      <c r="V32" s="33"/>
      <c r="W32" s="33"/>
      <c r="X32" s="33"/>
      <c r="Y32" s="33">
        <v>3496</v>
      </c>
      <c r="Z32" s="33"/>
      <c r="AA32" s="28">
        <v>17</v>
      </c>
      <c r="AB32" s="33"/>
      <c r="AC32" s="34" t="s">
        <v>109</v>
      </c>
    </row>
    <row r="33" spans="1:29" s="35" customFormat="1" ht="72" thickBot="1">
      <c r="A33" s="28">
        <v>136</v>
      </c>
      <c r="B33" s="28">
        <v>0</v>
      </c>
      <c r="C33" s="29">
        <v>42369</v>
      </c>
      <c r="D33" s="30">
        <v>2015</v>
      </c>
      <c r="E33" s="28">
        <v>608</v>
      </c>
      <c r="F33" s="28">
        <v>15</v>
      </c>
      <c r="G33" s="30" t="s">
        <v>31</v>
      </c>
      <c r="H33" s="30"/>
      <c r="I33" s="31" t="s">
        <v>72</v>
      </c>
      <c r="J33" s="28">
        <v>0</v>
      </c>
      <c r="K33" s="36"/>
      <c r="L33" s="30" t="s">
        <v>34</v>
      </c>
      <c r="M33" s="30">
        <v>0</v>
      </c>
      <c r="N33" s="28">
        <v>447</v>
      </c>
      <c r="O33" s="30" t="s">
        <v>68</v>
      </c>
      <c r="P33" s="29">
        <v>42090</v>
      </c>
      <c r="Q33" s="33">
        <v>3797.52</v>
      </c>
      <c r="R33" s="33"/>
      <c r="S33" s="33"/>
      <c r="T33" s="33"/>
      <c r="U33" s="33"/>
      <c r="V33" s="33"/>
      <c r="W33" s="33"/>
      <c r="X33" s="33"/>
      <c r="Y33" s="33">
        <v>3797.52</v>
      </c>
      <c r="Z33" s="33"/>
      <c r="AA33" s="28">
        <v>17</v>
      </c>
      <c r="AB33" s="33"/>
      <c r="AC33" s="34" t="s">
        <v>109</v>
      </c>
    </row>
    <row r="34" spans="1:29" s="35" customFormat="1" ht="72" thickBot="1">
      <c r="A34" s="28">
        <v>82</v>
      </c>
      <c r="B34" s="28">
        <v>0</v>
      </c>
      <c r="C34" s="29">
        <v>43465</v>
      </c>
      <c r="D34" s="30">
        <v>2018</v>
      </c>
      <c r="E34" s="28">
        <v>580</v>
      </c>
      <c r="F34" s="28">
        <v>47</v>
      </c>
      <c r="G34" s="30" t="s">
        <v>31</v>
      </c>
      <c r="H34" s="30"/>
      <c r="I34" s="31" t="s">
        <v>73</v>
      </c>
      <c r="J34" s="28">
        <v>122</v>
      </c>
      <c r="K34" s="36" t="s">
        <v>33</v>
      </c>
      <c r="L34" s="30" t="s">
        <v>34</v>
      </c>
      <c r="M34" s="30">
        <v>0</v>
      </c>
      <c r="N34" s="28">
        <v>0</v>
      </c>
      <c r="O34" s="30"/>
      <c r="P34" s="29"/>
      <c r="Q34" s="33">
        <v>3900</v>
      </c>
      <c r="R34" s="33"/>
      <c r="S34" s="33"/>
      <c r="T34" s="33"/>
      <c r="U34" s="33"/>
      <c r="V34" s="33"/>
      <c r="W34" s="33"/>
      <c r="X34" s="33"/>
      <c r="Y34" s="33">
        <v>3900</v>
      </c>
      <c r="Z34" s="33"/>
      <c r="AA34" s="28">
        <v>17</v>
      </c>
      <c r="AB34" s="33"/>
      <c r="AC34" s="34" t="s">
        <v>109</v>
      </c>
    </row>
    <row r="35" spans="1:29" s="35" customFormat="1" ht="72" thickBot="1">
      <c r="A35" s="28">
        <v>79</v>
      </c>
      <c r="B35" s="28">
        <v>0</v>
      </c>
      <c r="C35" s="29">
        <v>43465</v>
      </c>
      <c r="D35" s="30">
        <v>2018</v>
      </c>
      <c r="E35" s="28">
        <v>580</v>
      </c>
      <c r="F35" s="28">
        <v>42</v>
      </c>
      <c r="G35" s="30" t="s">
        <v>31</v>
      </c>
      <c r="H35" s="30"/>
      <c r="I35" s="31" t="s">
        <v>74</v>
      </c>
      <c r="J35" s="28">
        <v>122</v>
      </c>
      <c r="K35" s="36" t="s">
        <v>33</v>
      </c>
      <c r="L35" s="30" t="s">
        <v>34</v>
      </c>
      <c r="M35" s="30">
        <v>0</v>
      </c>
      <c r="N35" s="28">
        <v>0</v>
      </c>
      <c r="O35" s="30"/>
      <c r="P35" s="29"/>
      <c r="Q35" s="33">
        <v>4000</v>
      </c>
      <c r="R35" s="33"/>
      <c r="S35" s="33"/>
      <c r="T35" s="33"/>
      <c r="U35" s="33"/>
      <c r="V35" s="33"/>
      <c r="W35" s="33"/>
      <c r="X35" s="33"/>
      <c r="Y35" s="33">
        <v>4000</v>
      </c>
      <c r="Z35" s="33"/>
      <c r="AA35" s="28">
        <v>17</v>
      </c>
      <c r="AB35" s="33"/>
      <c r="AC35" s="34" t="s">
        <v>109</v>
      </c>
    </row>
    <row r="36" spans="1:29" s="35" customFormat="1" ht="86.25" thickBot="1">
      <c r="A36" s="28">
        <v>72</v>
      </c>
      <c r="B36" s="28">
        <v>0</v>
      </c>
      <c r="C36" s="29">
        <v>43465</v>
      </c>
      <c r="D36" s="30">
        <v>2018</v>
      </c>
      <c r="E36" s="28">
        <v>580</v>
      </c>
      <c r="F36" s="28">
        <v>15</v>
      </c>
      <c r="G36" s="30" t="s">
        <v>31</v>
      </c>
      <c r="H36" s="30"/>
      <c r="I36" s="31" t="s">
        <v>75</v>
      </c>
      <c r="J36" s="28">
        <v>122</v>
      </c>
      <c r="K36" s="36" t="s">
        <v>33</v>
      </c>
      <c r="L36" s="30" t="s">
        <v>34</v>
      </c>
      <c r="M36" s="30">
        <v>0</v>
      </c>
      <c r="N36" s="28">
        <v>0</v>
      </c>
      <c r="O36" s="30"/>
      <c r="P36" s="29"/>
      <c r="Q36" s="33">
        <v>4166.51</v>
      </c>
      <c r="R36" s="33"/>
      <c r="S36" s="33"/>
      <c r="T36" s="33"/>
      <c r="U36" s="33"/>
      <c r="V36" s="33"/>
      <c r="W36" s="33"/>
      <c r="X36" s="33"/>
      <c r="Y36" s="33">
        <v>4166.51</v>
      </c>
      <c r="Z36" s="33"/>
      <c r="AA36" s="28">
        <v>17</v>
      </c>
      <c r="AB36" s="33"/>
      <c r="AC36" s="34" t="s">
        <v>109</v>
      </c>
    </row>
    <row r="37" spans="1:29" s="35" customFormat="1" ht="72" thickBot="1">
      <c r="A37" s="28">
        <v>142</v>
      </c>
      <c r="B37" s="28">
        <v>0</v>
      </c>
      <c r="C37" s="29">
        <v>43465</v>
      </c>
      <c r="D37" s="30">
        <v>2018</v>
      </c>
      <c r="E37" s="28">
        <v>608</v>
      </c>
      <c r="F37" s="28">
        <v>21</v>
      </c>
      <c r="G37" s="30" t="s">
        <v>76</v>
      </c>
      <c r="H37" s="30"/>
      <c r="I37" s="31" t="s">
        <v>77</v>
      </c>
      <c r="J37" s="28">
        <v>1460</v>
      </c>
      <c r="K37" s="36" t="s">
        <v>78</v>
      </c>
      <c r="L37" s="30" t="s">
        <v>34</v>
      </c>
      <c r="M37" s="30">
        <v>0</v>
      </c>
      <c r="N37" s="28">
        <v>6</v>
      </c>
      <c r="O37" s="30" t="s">
        <v>66</v>
      </c>
      <c r="P37" s="29">
        <v>43266</v>
      </c>
      <c r="Q37" s="33">
        <v>4600</v>
      </c>
      <c r="R37" s="33"/>
      <c r="S37" s="33"/>
      <c r="T37" s="33"/>
      <c r="U37" s="33"/>
      <c r="V37" s="33"/>
      <c r="W37" s="33"/>
      <c r="X37" s="33"/>
      <c r="Y37" s="33">
        <v>4600</v>
      </c>
      <c r="Z37" s="33"/>
      <c r="AA37" s="28">
        <v>17</v>
      </c>
      <c r="AB37" s="33"/>
      <c r="AC37" s="34" t="s">
        <v>109</v>
      </c>
    </row>
    <row r="38" spans="1:29" s="35" customFormat="1" ht="86.25" thickBot="1">
      <c r="A38" s="28">
        <v>156</v>
      </c>
      <c r="B38" s="28">
        <v>0</v>
      </c>
      <c r="C38" s="29">
        <v>43100</v>
      </c>
      <c r="D38" s="30">
        <v>2017</v>
      </c>
      <c r="E38" s="28">
        <v>580</v>
      </c>
      <c r="F38" s="28">
        <v>15</v>
      </c>
      <c r="G38" s="30" t="s">
        <v>31</v>
      </c>
      <c r="H38" s="30"/>
      <c r="I38" s="31" t="s">
        <v>79</v>
      </c>
      <c r="J38" s="28">
        <v>122</v>
      </c>
      <c r="K38" s="36" t="s">
        <v>33</v>
      </c>
      <c r="L38" s="30" t="s">
        <v>34</v>
      </c>
      <c r="M38" s="30">
        <v>0</v>
      </c>
      <c r="N38" s="28">
        <v>0</v>
      </c>
      <c r="O38" s="30"/>
      <c r="P38" s="29"/>
      <c r="Q38" s="33">
        <v>4669.18</v>
      </c>
      <c r="R38" s="33">
        <v>-4669.18</v>
      </c>
      <c r="S38" s="33"/>
      <c r="T38" s="33"/>
      <c r="U38" s="33"/>
      <c r="V38" s="33"/>
      <c r="W38" s="33"/>
      <c r="X38" s="33"/>
      <c r="Y38" s="33">
        <v>0</v>
      </c>
      <c r="Z38" s="33"/>
      <c r="AA38" s="28">
        <v>17</v>
      </c>
      <c r="AB38" s="33"/>
      <c r="AC38" s="34" t="s">
        <v>117</v>
      </c>
    </row>
    <row r="39" spans="1:29" s="35" customFormat="1" ht="72" thickBot="1">
      <c r="A39" s="28">
        <v>139</v>
      </c>
      <c r="B39" s="28">
        <v>0</v>
      </c>
      <c r="C39" s="29">
        <v>43465</v>
      </c>
      <c r="D39" s="30">
        <v>2018</v>
      </c>
      <c r="E39" s="28">
        <v>608</v>
      </c>
      <c r="F39" s="28">
        <v>18</v>
      </c>
      <c r="G39" s="30" t="s">
        <v>76</v>
      </c>
      <c r="H39" s="30"/>
      <c r="I39" s="31" t="s">
        <v>80</v>
      </c>
      <c r="J39" s="28">
        <v>1460</v>
      </c>
      <c r="K39" s="36" t="s">
        <v>78</v>
      </c>
      <c r="L39" s="30" t="s">
        <v>34</v>
      </c>
      <c r="M39" s="30">
        <v>0</v>
      </c>
      <c r="N39" s="28">
        <v>10</v>
      </c>
      <c r="O39" s="30" t="s">
        <v>66</v>
      </c>
      <c r="P39" s="29">
        <v>43084</v>
      </c>
      <c r="Q39" s="33">
        <v>4800</v>
      </c>
      <c r="R39" s="33"/>
      <c r="S39" s="33"/>
      <c r="T39" s="33"/>
      <c r="U39" s="33"/>
      <c r="V39" s="33"/>
      <c r="W39" s="33"/>
      <c r="X39" s="33"/>
      <c r="Y39" s="33">
        <v>4800</v>
      </c>
      <c r="Z39" s="33"/>
      <c r="AA39" s="28">
        <v>17</v>
      </c>
      <c r="AB39" s="33"/>
      <c r="AC39" s="34" t="s">
        <v>109</v>
      </c>
    </row>
    <row r="40" spans="1:29" s="35" customFormat="1" ht="86.25" thickBot="1">
      <c r="A40" s="28">
        <v>73</v>
      </c>
      <c r="B40" s="28">
        <v>0</v>
      </c>
      <c r="C40" s="29">
        <v>43465</v>
      </c>
      <c r="D40" s="30">
        <v>2018</v>
      </c>
      <c r="E40" s="28">
        <v>580</v>
      </c>
      <c r="F40" s="28">
        <v>15</v>
      </c>
      <c r="G40" s="30" t="s">
        <v>31</v>
      </c>
      <c r="H40" s="30"/>
      <c r="I40" s="31" t="s">
        <v>81</v>
      </c>
      <c r="J40" s="28">
        <v>122</v>
      </c>
      <c r="K40" s="36" t="s">
        <v>33</v>
      </c>
      <c r="L40" s="30" t="s">
        <v>34</v>
      </c>
      <c r="M40" s="30">
        <v>0</v>
      </c>
      <c r="N40" s="28">
        <v>0</v>
      </c>
      <c r="O40" s="30"/>
      <c r="P40" s="29"/>
      <c r="Q40" s="33">
        <v>5692.13</v>
      </c>
      <c r="R40" s="33"/>
      <c r="S40" s="33">
        <v>-5692.13</v>
      </c>
      <c r="T40" s="33"/>
      <c r="U40" s="33"/>
      <c r="V40" s="33"/>
      <c r="W40" s="33"/>
      <c r="X40" s="33"/>
      <c r="Y40" s="33"/>
      <c r="Z40" s="33"/>
      <c r="AA40" s="28">
        <v>17</v>
      </c>
      <c r="AB40" s="33"/>
      <c r="AC40" s="34" t="s">
        <v>117</v>
      </c>
    </row>
    <row r="41" spans="1:29" s="35" customFormat="1" ht="72" thickBot="1">
      <c r="A41" s="28">
        <v>84</v>
      </c>
      <c r="B41" s="28">
        <v>0</v>
      </c>
      <c r="C41" s="29">
        <v>43465</v>
      </c>
      <c r="D41" s="30">
        <v>2018</v>
      </c>
      <c r="E41" s="28">
        <v>580</v>
      </c>
      <c r="F41" s="28">
        <v>48</v>
      </c>
      <c r="G41" s="30" t="s">
        <v>31</v>
      </c>
      <c r="H41" s="30"/>
      <c r="I41" s="31" t="s">
        <v>82</v>
      </c>
      <c r="J41" s="28">
        <v>122</v>
      </c>
      <c r="K41" s="36" t="s">
        <v>33</v>
      </c>
      <c r="L41" s="30" t="s">
        <v>34</v>
      </c>
      <c r="M41" s="30">
        <v>0</v>
      </c>
      <c r="N41" s="28">
        <v>0</v>
      </c>
      <c r="O41" s="30"/>
      <c r="P41" s="29"/>
      <c r="Q41" s="33">
        <v>5800</v>
      </c>
      <c r="R41" s="33"/>
      <c r="S41" s="33"/>
      <c r="T41" s="33"/>
      <c r="U41" s="33"/>
      <c r="V41" s="33"/>
      <c r="W41" s="33"/>
      <c r="X41" s="33"/>
      <c r="Y41" s="33">
        <v>5800</v>
      </c>
      <c r="Z41" s="33"/>
      <c r="AA41" s="28">
        <v>17</v>
      </c>
      <c r="AB41" s="33"/>
      <c r="AC41" s="34" t="s">
        <v>109</v>
      </c>
    </row>
    <row r="42" spans="1:29" s="35" customFormat="1" ht="114.75" thickBot="1">
      <c r="A42" s="28">
        <v>86</v>
      </c>
      <c r="B42" s="28">
        <v>0</v>
      </c>
      <c r="C42" s="29">
        <v>43465</v>
      </c>
      <c r="D42" s="30">
        <v>2018</v>
      </c>
      <c r="E42" s="28">
        <v>581</v>
      </c>
      <c r="F42" s="28">
        <v>7</v>
      </c>
      <c r="G42" s="30" t="s">
        <v>31</v>
      </c>
      <c r="H42" s="30"/>
      <c r="I42" s="31" t="s">
        <v>83</v>
      </c>
      <c r="J42" s="28">
        <v>122</v>
      </c>
      <c r="K42" s="36" t="s">
        <v>33</v>
      </c>
      <c r="L42" s="30" t="s">
        <v>34</v>
      </c>
      <c r="M42" s="30">
        <v>0</v>
      </c>
      <c r="N42" s="28">
        <v>0</v>
      </c>
      <c r="O42" s="30"/>
      <c r="P42" s="29"/>
      <c r="Q42" s="33">
        <v>7612.8</v>
      </c>
      <c r="R42" s="33"/>
      <c r="S42" s="33"/>
      <c r="T42" s="33"/>
      <c r="U42" s="33"/>
      <c r="V42" s="33"/>
      <c r="W42" s="33"/>
      <c r="X42" s="33"/>
      <c r="Y42" s="33">
        <v>7612.8</v>
      </c>
      <c r="Z42" s="33"/>
      <c r="AA42" s="28">
        <v>17</v>
      </c>
      <c r="AB42" s="33"/>
      <c r="AC42" s="34" t="s">
        <v>109</v>
      </c>
    </row>
    <row r="43" spans="1:29" s="35" customFormat="1" ht="57.75" thickBot="1">
      <c r="A43" s="28">
        <v>123</v>
      </c>
      <c r="B43" s="28">
        <v>0</v>
      </c>
      <c r="C43" s="29">
        <v>42369</v>
      </c>
      <c r="D43" s="30">
        <v>2015</v>
      </c>
      <c r="E43" s="28">
        <v>622</v>
      </c>
      <c r="F43" s="28">
        <v>28</v>
      </c>
      <c r="G43" s="30" t="s">
        <v>31</v>
      </c>
      <c r="H43" s="30"/>
      <c r="I43" s="31" t="s">
        <v>84</v>
      </c>
      <c r="J43" s="28">
        <v>122</v>
      </c>
      <c r="K43" s="36" t="s">
        <v>33</v>
      </c>
      <c r="L43" s="30" t="s">
        <v>34</v>
      </c>
      <c r="M43" s="30">
        <v>0</v>
      </c>
      <c r="N43" s="28">
        <v>170</v>
      </c>
      <c r="O43" s="30" t="s">
        <v>68</v>
      </c>
      <c r="P43" s="29">
        <v>42053</v>
      </c>
      <c r="Q43" s="33">
        <v>9202.7800000000007</v>
      </c>
      <c r="R43" s="33">
        <v>-6899.57</v>
      </c>
      <c r="S43" s="33"/>
      <c r="T43" s="33"/>
      <c r="U43" s="33"/>
      <c r="V43" s="33"/>
      <c r="W43" s="33"/>
      <c r="X43" s="33"/>
      <c r="Y43" s="33">
        <f>SUM(Q43:R43)</f>
        <v>2303.2100000000009</v>
      </c>
      <c r="Z43" s="33"/>
      <c r="AA43" s="28">
        <v>17</v>
      </c>
      <c r="AB43" s="33"/>
      <c r="AC43" s="34" t="s">
        <v>118</v>
      </c>
    </row>
    <row r="44" spans="1:29" s="35" customFormat="1" ht="100.5" thickBot="1">
      <c r="A44" s="28">
        <v>78</v>
      </c>
      <c r="B44" s="28">
        <v>0</v>
      </c>
      <c r="C44" s="29">
        <v>43465</v>
      </c>
      <c r="D44" s="30">
        <v>2018</v>
      </c>
      <c r="E44" s="28">
        <v>580</v>
      </c>
      <c r="F44" s="28">
        <v>42</v>
      </c>
      <c r="G44" s="30" t="s">
        <v>31</v>
      </c>
      <c r="H44" s="30"/>
      <c r="I44" s="31" t="s">
        <v>74</v>
      </c>
      <c r="J44" s="28">
        <v>122</v>
      </c>
      <c r="K44" s="36" t="s">
        <v>33</v>
      </c>
      <c r="L44" s="30" t="s">
        <v>34</v>
      </c>
      <c r="M44" s="30">
        <v>0</v>
      </c>
      <c r="N44" s="28">
        <v>0</v>
      </c>
      <c r="O44" s="30"/>
      <c r="P44" s="29"/>
      <c r="Q44" s="33">
        <v>10000</v>
      </c>
      <c r="R44" s="33"/>
      <c r="S44" s="33">
        <v>-15.81</v>
      </c>
      <c r="T44" s="33"/>
      <c r="U44" s="33"/>
      <c r="V44" s="33"/>
      <c r="W44" s="33"/>
      <c r="X44" s="33"/>
      <c r="Y44" s="33">
        <f>SUM(Q44:S44)</f>
        <v>9984.19</v>
      </c>
      <c r="Z44" s="33"/>
      <c r="AA44" s="28">
        <v>17</v>
      </c>
      <c r="AB44" s="33"/>
      <c r="AC44" s="34" t="s">
        <v>119</v>
      </c>
    </row>
    <row r="45" spans="1:29" s="35" customFormat="1" ht="114.75" thickBot="1">
      <c r="A45" s="28">
        <v>89</v>
      </c>
      <c r="B45" s="28">
        <v>0</v>
      </c>
      <c r="C45" s="29">
        <v>43465</v>
      </c>
      <c r="D45" s="30">
        <v>2018</v>
      </c>
      <c r="E45" s="28">
        <v>581</v>
      </c>
      <c r="F45" s="28">
        <v>10</v>
      </c>
      <c r="G45" s="30" t="s">
        <v>31</v>
      </c>
      <c r="H45" s="30"/>
      <c r="I45" s="31" t="s">
        <v>85</v>
      </c>
      <c r="J45" s="28">
        <v>122</v>
      </c>
      <c r="K45" s="36" t="s">
        <v>33</v>
      </c>
      <c r="L45" s="30" t="s">
        <v>34</v>
      </c>
      <c r="M45" s="30">
        <v>0</v>
      </c>
      <c r="N45" s="28">
        <v>0</v>
      </c>
      <c r="O45" s="30"/>
      <c r="P45" s="29"/>
      <c r="Q45" s="33">
        <v>11235.99</v>
      </c>
      <c r="R45" s="33"/>
      <c r="S45" s="33"/>
      <c r="T45" s="33"/>
      <c r="U45" s="33"/>
      <c r="V45" s="33">
        <v>6210.01</v>
      </c>
      <c r="W45" s="33"/>
      <c r="X45" s="33"/>
      <c r="Y45" s="33">
        <v>11235.99</v>
      </c>
      <c r="Z45" s="33"/>
      <c r="AA45" s="28">
        <v>17</v>
      </c>
      <c r="AB45" s="33">
        <v>6210.01</v>
      </c>
      <c r="AC45" s="34" t="s">
        <v>120</v>
      </c>
    </row>
    <row r="46" spans="1:29" s="35" customFormat="1" ht="114.75" thickBot="1">
      <c r="A46" s="28">
        <v>100</v>
      </c>
      <c r="B46" s="28">
        <v>0</v>
      </c>
      <c r="C46" s="29">
        <v>42735</v>
      </c>
      <c r="D46" s="30">
        <v>2016</v>
      </c>
      <c r="E46" s="28">
        <v>608</v>
      </c>
      <c r="F46" s="28">
        <v>16</v>
      </c>
      <c r="G46" s="30" t="s">
        <v>50</v>
      </c>
      <c r="H46" s="30"/>
      <c r="I46" s="31" t="s">
        <v>86</v>
      </c>
      <c r="J46" s="28">
        <v>7343</v>
      </c>
      <c r="K46" s="36" t="s">
        <v>87</v>
      </c>
      <c r="L46" s="30" t="s">
        <v>34</v>
      </c>
      <c r="M46" s="30">
        <v>0</v>
      </c>
      <c r="N46" s="28">
        <v>0</v>
      </c>
      <c r="O46" s="30"/>
      <c r="P46" s="29"/>
      <c r="Q46" s="33">
        <v>11247.28</v>
      </c>
      <c r="R46" s="33"/>
      <c r="S46" s="33"/>
      <c r="T46" s="33"/>
      <c r="U46" s="33"/>
      <c r="V46" s="33">
        <v>13126.73</v>
      </c>
      <c r="W46" s="33"/>
      <c r="X46" s="33"/>
      <c r="Y46" s="33">
        <v>11247.28</v>
      </c>
      <c r="Z46" s="33"/>
      <c r="AA46" s="28">
        <v>17</v>
      </c>
      <c r="AB46" s="33">
        <v>13126.73</v>
      </c>
      <c r="AC46" s="34" t="s">
        <v>120</v>
      </c>
    </row>
    <row r="47" spans="1:29" s="35" customFormat="1" ht="114.75" thickBot="1">
      <c r="A47" s="28">
        <v>90</v>
      </c>
      <c r="B47" s="28">
        <v>0</v>
      </c>
      <c r="C47" s="29">
        <v>43465</v>
      </c>
      <c r="D47" s="30">
        <v>2018</v>
      </c>
      <c r="E47" s="28">
        <v>581</v>
      </c>
      <c r="F47" s="28">
        <v>11</v>
      </c>
      <c r="G47" s="30" t="s">
        <v>31</v>
      </c>
      <c r="H47" s="30"/>
      <c r="I47" s="31" t="s">
        <v>88</v>
      </c>
      <c r="J47" s="28">
        <v>122</v>
      </c>
      <c r="K47" s="36" t="s">
        <v>33</v>
      </c>
      <c r="L47" s="30" t="s">
        <v>34</v>
      </c>
      <c r="M47" s="30">
        <v>0</v>
      </c>
      <c r="N47" s="28">
        <v>0</v>
      </c>
      <c r="O47" s="30"/>
      <c r="P47" s="29"/>
      <c r="Q47" s="33">
        <v>12395.82</v>
      </c>
      <c r="R47" s="33"/>
      <c r="S47" s="33"/>
      <c r="T47" s="33"/>
      <c r="U47" s="33"/>
      <c r="V47" s="33">
        <v>24731.47</v>
      </c>
      <c r="W47" s="33"/>
      <c r="X47" s="33"/>
      <c r="Y47" s="33">
        <v>9322.07</v>
      </c>
      <c r="Z47" s="33"/>
      <c r="AA47" s="28">
        <v>17</v>
      </c>
      <c r="AB47" s="33">
        <v>21657.72</v>
      </c>
      <c r="AC47" s="34" t="s">
        <v>120</v>
      </c>
    </row>
    <row r="48" spans="1:29" s="35" customFormat="1" ht="100.5" thickBot="1">
      <c r="A48" s="28">
        <v>49</v>
      </c>
      <c r="B48" s="28">
        <v>0</v>
      </c>
      <c r="C48" s="29">
        <v>43465</v>
      </c>
      <c r="D48" s="30">
        <v>2018</v>
      </c>
      <c r="E48" s="28">
        <v>581</v>
      </c>
      <c r="F48" s="28">
        <v>2</v>
      </c>
      <c r="G48" s="30" t="s">
        <v>31</v>
      </c>
      <c r="H48" s="30"/>
      <c r="I48" s="31" t="s">
        <v>89</v>
      </c>
      <c r="J48" s="28">
        <v>122</v>
      </c>
      <c r="K48" s="36" t="s">
        <v>33</v>
      </c>
      <c r="L48" s="30" t="s">
        <v>34</v>
      </c>
      <c r="M48" s="30">
        <v>0</v>
      </c>
      <c r="N48" s="28">
        <v>0</v>
      </c>
      <c r="O48" s="30"/>
      <c r="P48" s="29"/>
      <c r="Q48" s="33">
        <v>12726.17</v>
      </c>
      <c r="R48" s="33"/>
      <c r="S48" s="33"/>
      <c r="T48" s="33"/>
      <c r="U48" s="33"/>
      <c r="V48" s="33"/>
      <c r="W48" s="33"/>
      <c r="X48" s="33"/>
      <c r="Y48" s="33">
        <v>12726.17</v>
      </c>
      <c r="Z48" s="33"/>
      <c r="AA48" s="28">
        <v>17</v>
      </c>
      <c r="AB48" s="33"/>
      <c r="AC48" s="34" t="s">
        <v>109</v>
      </c>
    </row>
    <row r="49" spans="1:29" s="35" customFormat="1" ht="72" thickBot="1">
      <c r="A49" s="28">
        <v>140</v>
      </c>
      <c r="B49" s="28">
        <v>0</v>
      </c>
      <c r="C49" s="29">
        <v>43465</v>
      </c>
      <c r="D49" s="30">
        <v>2018</v>
      </c>
      <c r="E49" s="28">
        <v>608</v>
      </c>
      <c r="F49" s="28">
        <v>19</v>
      </c>
      <c r="G49" s="30" t="s">
        <v>76</v>
      </c>
      <c r="H49" s="30"/>
      <c r="I49" s="31" t="s">
        <v>90</v>
      </c>
      <c r="J49" s="28">
        <v>1460</v>
      </c>
      <c r="K49" s="36" t="s">
        <v>78</v>
      </c>
      <c r="L49" s="30" t="s">
        <v>34</v>
      </c>
      <c r="M49" s="30">
        <v>0</v>
      </c>
      <c r="N49" s="28">
        <v>6</v>
      </c>
      <c r="O49" s="30" t="s">
        <v>66</v>
      </c>
      <c r="P49" s="29">
        <v>43266</v>
      </c>
      <c r="Q49" s="33">
        <v>15000</v>
      </c>
      <c r="R49" s="33"/>
      <c r="S49" s="33"/>
      <c r="T49" s="33"/>
      <c r="U49" s="33"/>
      <c r="V49" s="33"/>
      <c r="W49" s="33"/>
      <c r="X49" s="33"/>
      <c r="Y49" s="33">
        <v>15000</v>
      </c>
      <c r="Z49" s="33"/>
      <c r="AA49" s="28">
        <v>17</v>
      </c>
      <c r="AB49" s="33"/>
      <c r="AC49" s="34" t="s">
        <v>109</v>
      </c>
    </row>
    <row r="50" spans="1:29" s="35" customFormat="1" ht="72" thickBot="1">
      <c r="A50" s="28">
        <v>141</v>
      </c>
      <c r="B50" s="28">
        <v>0</v>
      </c>
      <c r="C50" s="29">
        <v>43465</v>
      </c>
      <c r="D50" s="30">
        <v>2018</v>
      </c>
      <c r="E50" s="28">
        <v>608</v>
      </c>
      <c r="F50" s="28">
        <v>20</v>
      </c>
      <c r="G50" s="30" t="s">
        <v>76</v>
      </c>
      <c r="H50" s="30"/>
      <c r="I50" s="31" t="s">
        <v>91</v>
      </c>
      <c r="J50" s="28">
        <v>1460</v>
      </c>
      <c r="K50" s="36" t="s">
        <v>78</v>
      </c>
      <c r="L50" s="30" t="s">
        <v>34</v>
      </c>
      <c r="M50" s="30">
        <v>0</v>
      </c>
      <c r="N50" s="28">
        <v>6</v>
      </c>
      <c r="O50" s="30" t="s">
        <v>66</v>
      </c>
      <c r="P50" s="29">
        <v>43266</v>
      </c>
      <c r="Q50" s="33">
        <v>16422.939999999999</v>
      </c>
      <c r="R50" s="33"/>
      <c r="S50" s="33"/>
      <c r="T50" s="33"/>
      <c r="U50" s="33"/>
      <c r="V50" s="33"/>
      <c r="W50" s="33"/>
      <c r="X50" s="33"/>
      <c r="Y50" s="33">
        <f>SUM(Q50:R50)</f>
        <v>16422.939999999999</v>
      </c>
      <c r="Z50" s="33"/>
      <c r="AA50" s="28">
        <v>17</v>
      </c>
      <c r="AB50" s="33"/>
      <c r="AC50" s="34" t="s">
        <v>109</v>
      </c>
    </row>
    <row r="51" spans="1:29" s="35" customFormat="1" ht="72" thickBot="1">
      <c r="A51" s="28">
        <v>63</v>
      </c>
      <c r="B51" s="28">
        <v>0</v>
      </c>
      <c r="C51" s="29">
        <v>43465</v>
      </c>
      <c r="D51" s="30">
        <v>2018</v>
      </c>
      <c r="E51" s="28">
        <v>230</v>
      </c>
      <c r="F51" s="28">
        <v>11</v>
      </c>
      <c r="G51" s="30" t="s">
        <v>92</v>
      </c>
      <c r="H51" s="30"/>
      <c r="I51" s="31" t="s">
        <v>93</v>
      </c>
      <c r="J51" s="28">
        <v>122</v>
      </c>
      <c r="K51" s="36" t="s">
        <v>33</v>
      </c>
      <c r="L51" s="30" t="s">
        <v>34</v>
      </c>
      <c r="M51" s="30">
        <v>0</v>
      </c>
      <c r="N51" s="28">
        <v>0</v>
      </c>
      <c r="O51" s="30"/>
      <c r="P51" s="29"/>
      <c r="Q51" s="33">
        <v>31977</v>
      </c>
      <c r="R51" s="33"/>
      <c r="S51" s="33"/>
      <c r="T51" s="33"/>
      <c r="U51" s="33"/>
      <c r="V51" s="33"/>
      <c r="W51" s="33"/>
      <c r="X51" s="33"/>
      <c r="Y51" s="33">
        <v>31977</v>
      </c>
      <c r="Z51" s="33"/>
      <c r="AA51" s="28">
        <v>17</v>
      </c>
      <c r="AB51" s="33"/>
      <c r="AC51" s="34" t="s">
        <v>109</v>
      </c>
    </row>
    <row r="52" spans="1:29" s="35" customFormat="1" ht="86.25" thickBot="1">
      <c r="A52" s="28">
        <v>66</v>
      </c>
      <c r="B52" s="28">
        <v>0</v>
      </c>
      <c r="C52" s="29">
        <v>43465</v>
      </c>
      <c r="D52" s="30">
        <v>2018</v>
      </c>
      <c r="E52" s="28">
        <v>230</v>
      </c>
      <c r="F52" s="28">
        <v>12</v>
      </c>
      <c r="G52" s="30" t="s">
        <v>92</v>
      </c>
      <c r="H52" s="30"/>
      <c r="I52" s="31" t="s">
        <v>98</v>
      </c>
      <c r="J52" s="28">
        <v>122</v>
      </c>
      <c r="K52" s="36" t="s">
        <v>33</v>
      </c>
      <c r="L52" s="30" t="s">
        <v>34</v>
      </c>
      <c r="M52" s="30">
        <v>0</v>
      </c>
      <c r="N52" s="28">
        <v>0</v>
      </c>
      <c r="O52" s="30"/>
      <c r="P52" s="29"/>
      <c r="Q52" s="33">
        <v>23200</v>
      </c>
      <c r="R52" s="33">
        <v>-2106.4</v>
      </c>
      <c r="S52" s="33"/>
      <c r="T52" s="33"/>
      <c r="U52" s="33"/>
      <c r="V52" s="33"/>
      <c r="W52" s="33"/>
      <c r="X52" s="33"/>
      <c r="Y52" s="33">
        <f>SUM(Q52:R52)</f>
        <v>21093.599999999999</v>
      </c>
      <c r="Z52" s="33"/>
      <c r="AA52" s="28">
        <v>17</v>
      </c>
      <c r="AB52" s="33"/>
      <c r="AC52" s="34" t="s">
        <v>130</v>
      </c>
    </row>
    <row r="53" spans="1:29" s="35" customFormat="1" ht="86.25" thickBot="1">
      <c r="A53" s="28">
        <v>64</v>
      </c>
      <c r="B53" s="28">
        <v>0</v>
      </c>
      <c r="C53" s="29">
        <v>43465</v>
      </c>
      <c r="D53" s="30">
        <v>2018</v>
      </c>
      <c r="E53" s="28">
        <v>230</v>
      </c>
      <c r="F53" s="28">
        <v>13</v>
      </c>
      <c r="G53" s="30" t="s">
        <v>92</v>
      </c>
      <c r="H53" s="30"/>
      <c r="I53" s="31" t="s">
        <v>99</v>
      </c>
      <c r="J53" s="28">
        <v>122</v>
      </c>
      <c r="K53" s="36" t="s">
        <v>33</v>
      </c>
      <c r="L53" s="30" t="s">
        <v>34</v>
      </c>
      <c r="M53" s="30">
        <v>0</v>
      </c>
      <c r="N53" s="28">
        <v>0</v>
      </c>
      <c r="O53" s="30"/>
      <c r="P53" s="29"/>
      <c r="Q53" s="33">
        <v>6128.8</v>
      </c>
      <c r="R53" s="33">
        <v>-4.54</v>
      </c>
      <c r="S53" s="33"/>
      <c r="T53" s="33"/>
      <c r="U53" s="33"/>
      <c r="V53" s="33"/>
      <c r="W53" s="33"/>
      <c r="X53" s="33"/>
      <c r="Y53" s="33">
        <f>SUM(Q53:R53)</f>
        <v>6124.26</v>
      </c>
      <c r="Z53" s="33"/>
      <c r="AA53" s="28">
        <v>17</v>
      </c>
      <c r="AB53" s="33"/>
      <c r="AC53" s="34" t="s">
        <v>130</v>
      </c>
    </row>
    <row r="54" spans="1:29" s="35" customFormat="1" ht="57.75" thickBot="1">
      <c r="A54" s="28">
        <v>85</v>
      </c>
      <c r="B54" s="28">
        <v>0</v>
      </c>
      <c r="C54" s="29">
        <v>43465</v>
      </c>
      <c r="D54" s="30">
        <v>2018</v>
      </c>
      <c r="E54" s="28">
        <v>580</v>
      </c>
      <c r="F54" s="28">
        <v>49</v>
      </c>
      <c r="G54" s="30" t="s">
        <v>31</v>
      </c>
      <c r="H54" s="30"/>
      <c r="I54" s="31" t="s">
        <v>94</v>
      </c>
      <c r="J54" s="28">
        <v>122</v>
      </c>
      <c r="K54" s="36" t="s">
        <v>33</v>
      </c>
      <c r="L54" s="30" t="s">
        <v>34</v>
      </c>
      <c r="M54" s="30">
        <v>0</v>
      </c>
      <c r="N54" s="28">
        <v>0</v>
      </c>
      <c r="O54" s="30"/>
      <c r="P54" s="29"/>
      <c r="Q54" s="33">
        <v>32198.400000000001</v>
      </c>
      <c r="R54" s="33"/>
      <c r="S54" s="33"/>
      <c r="T54" s="33"/>
      <c r="U54" s="33"/>
      <c r="V54" s="33">
        <v>32198.400000000001</v>
      </c>
      <c r="W54" s="33"/>
      <c r="X54" s="33"/>
      <c r="Y54" s="33">
        <v>0</v>
      </c>
      <c r="Z54" s="33"/>
      <c r="AA54" s="28">
        <v>17</v>
      </c>
      <c r="AB54" s="33"/>
      <c r="AC54" s="34" t="s">
        <v>131</v>
      </c>
    </row>
    <row r="55" spans="1:29" s="35" customFormat="1" ht="86.25" thickBot="1">
      <c r="A55" s="28">
        <v>77</v>
      </c>
      <c r="B55" s="28">
        <v>0</v>
      </c>
      <c r="C55" s="29">
        <v>43465</v>
      </c>
      <c r="D55" s="30">
        <v>2018</v>
      </c>
      <c r="E55" s="28">
        <v>580</v>
      </c>
      <c r="F55" s="28">
        <v>41</v>
      </c>
      <c r="G55" s="30" t="s">
        <v>31</v>
      </c>
      <c r="H55" s="30"/>
      <c r="I55" s="31" t="s">
        <v>95</v>
      </c>
      <c r="J55" s="28">
        <v>122</v>
      </c>
      <c r="K55" s="36" t="s">
        <v>33</v>
      </c>
      <c r="L55" s="30" t="s">
        <v>34</v>
      </c>
      <c r="M55" s="30">
        <v>0</v>
      </c>
      <c r="N55" s="28">
        <v>0</v>
      </c>
      <c r="O55" s="30"/>
      <c r="P55" s="29"/>
      <c r="Q55" s="33">
        <v>34290.36</v>
      </c>
      <c r="R55" s="33">
        <v>-239.36</v>
      </c>
      <c r="S55" s="33"/>
      <c r="T55" s="33"/>
      <c r="U55" s="33"/>
      <c r="V55" s="33"/>
      <c r="W55" s="33"/>
      <c r="X55" s="33"/>
      <c r="Y55" s="33">
        <f>SUM(Q55:R55)</f>
        <v>34051</v>
      </c>
      <c r="Z55" s="33"/>
      <c r="AA55" s="28">
        <v>17</v>
      </c>
      <c r="AB55" s="33"/>
      <c r="AC55" s="34" t="s">
        <v>130</v>
      </c>
    </row>
    <row r="56" spans="1:29" s="35" customFormat="1" ht="86.25" thickBot="1">
      <c r="A56" s="28">
        <v>76</v>
      </c>
      <c r="B56" s="28">
        <v>0</v>
      </c>
      <c r="C56" s="29">
        <v>43465</v>
      </c>
      <c r="D56" s="30">
        <v>2018</v>
      </c>
      <c r="E56" s="28">
        <v>580</v>
      </c>
      <c r="F56" s="28">
        <v>40</v>
      </c>
      <c r="G56" s="30" t="s">
        <v>31</v>
      </c>
      <c r="H56" s="30"/>
      <c r="I56" s="31" t="s">
        <v>96</v>
      </c>
      <c r="J56" s="28">
        <v>122</v>
      </c>
      <c r="K56" s="36" t="s">
        <v>33</v>
      </c>
      <c r="L56" s="30" t="s">
        <v>34</v>
      </c>
      <c r="M56" s="30">
        <v>0</v>
      </c>
      <c r="N56" s="28">
        <v>0</v>
      </c>
      <c r="O56" s="30"/>
      <c r="P56" s="29"/>
      <c r="Q56" s="33">
        <v>39800</v>
      </c>
      <c r="R56" s="33">
        <v>-17346.53</v>
      </c>
      <c r="S56" s="33"/>
      <c r="T56" s="33"/>
      <c r="U56" s="33"/>
      <c r="V56" s="33"/>
      <c r="W56" s="33"/>
      <c r="X56" s="33"/>
      <c r="Y56" s="33">
        <f>SUM(Q56:R56)</f>
        <v>22453.47</v>
      </c>
      <c r="Z56" s="33"/>
      <c r="AA56" s="28">
        <v>17</v>
      </c>
      <c r="AB56" s="33"/>
      <c r="AC56" s="34" t="s">
        <v>130</v>
      </c>
    </row>
    <row r="57" spans="1:29" s="35" customFormat="1" ht="86.25" thickBot="1">
      <c r="A57" s="28">
        <v>99</v>
      </c>
      <c r="B57" s="28">
        <v>0</v>
      </c>
      <c r="C57" s="29">
        <v>42735</v>
      </c>
      <c r="D57" s="30">
        <v>2016</v>
      </c>
      <c r="E57" s="28">
        <v>608</v>
      </c>
      <c r="F57" s="28">
        <v>15</v>
      </c>
      <c r="G57" s="30" t="s">
        <v>31</v>
      </c>
      <c r="H57" s="30"/>
      <c r="I57" s="31" t="s">
        <v>72</v>
      </c>
      <c r="J57" s="28">
        <v>122</v>
      </c>
      <c r="K57" s="36" t="s">
        <v>33</v>
      </c>
      <c r="L57" s="30" t="s">
        <v>34</v>
      </c>
      <c r="M57" s="30">
        <v>0</v>
      </c>
      <c r="N57" s="28">
        <v>447</v>
      </c>
      <c r="O57" s="30" t="s">
        <v>68</v>
      </c>
      <c r="P57" s="29">
        <v>42090</v>
      </c>
      <c r="Q57" s="33">
        <v>46261.96</v>
      </c>
      <c r="R57" s="33"/>
      <c r="S57" s="33"/>
      <c r="T57" s="33"/>
      <c r="U57" s="33"/>
      <c r="V57" s="33">
        <v>17046.900000000001</v>
      </c>
      <c r="W57" s="33"/>
      <c r="X57" s="33"/>
      <c r="Y57" s="33">
        <v>44989.13</v>
      </c>
      <c r="Z57" s="33"/>
      <c r="AA57" s="28">
        <v>17</v>
      </c>
      <c r="AB57" s="33">
        <v>15774.07</v>
      </c>
      <c r="AC57" s="34" t="s">
        <v>132</v>
      </c>
    </row>
    <row r="58" spans="1:29" s="35" customFormat="1" ht="100.5" thickBot="1">
      <c r="A58" s="28">
        <v>93</v>
      </c>
      <c r="B58" s="28">
        <v>0</v>
      </c>
      <c r="C58" s="29">
        <v>43465</v>
      </c>
      <c r="D58" s="30">
        <v>2018</v>
      </c>
      <c r="E58" s="28">
        <v>590</v>
      </c>
      <c r="F58" s="28">
        <v>14</v>
      </c>
      <c r="G58" s="30" t="s">
        <v>100</v>
      </c>
      <c r="H58" s="30"/>
      <c r="I58" s="31" t="s">
        <v>101</v>
      </c>
      <c r="J58" s="28">
        <v>8591</v>
      </c>
      <c r="K58" s="32" t="s">
        <v>102</v>
      </c>
      <c r="L58" s="30" t="s">
        <v>34</v>
      </c>
      <c r="M58" s="30">
        <v>0</v>
      </c>
      <c r="N58" s="28">
        <v>0</v>
      </c>
      <c r="O58" s="30"/>
      <c r="P58" s="29"/>
      <c r="Q58" s="33">
        <v>8012.1</v>
      </c>
      <c r="R58" s="33"/>
      <c r="S58" s="33"/>
      <c r="T58" s="33"/>
      <c r="U58" s="33"/>
      <c r="V58" s="33"/>
      <c r="W58" s="33"/>
      <c r="X58" s="33"/>
      <c r="Y58" s="33">
        <v>8012.1</v>
      </c>
      <c r="Z58" s="33"/>
      <c r="AA58" s="28">
        <v>19</v>
      </c>
      <c r="AB58" s="33"/>
      <c r="AC58" s="34" t="s">
        <v>133</v>
      </c>
    </row>
    <row r="59" spans="1:29" s="35" customFormat="1" ht="114.75" thickBot="1">
      <c r="A59" s="28">
        <v>94</v>
      </c>
      <c r="B59" s="28">
        <v>0</v>
      </c>
      <c r="C59" s="29">
        <v>43465</v>
      </c>
      <c r="D59" s="30">
        <v>2018</v>
      </c>
      <c r="E59" s="28">
        <v>590</v>
      </c>
      <c r="F59" s="28">
        <v>16</v>
      </c>
      <c r="G59" s="30" t="s">
        <v>31</v>
      </c>
      <c r="H59" s="30"/>
      <c r="I59" s="31" t="s">
        <v>97</v>
      </c>
      <c r="J59" s="28">
        <v>122</v>
      </c>
      <c r="K59" s="36" t="s">
        <v>33</v>
      </c>
      <c r="L59" s="30" t="s">
        <v>34</v>
      </c>
      <c r="M59" s="30">
        <v>0</v>
      </c>
      <c r="N59" s="28">
        <v>0</v>
      </c>
      <c r="O59" s="30"/>
      <c r="P59" s="29"/>
      <c r="Q59" s="33">
        <v>105000</v>
      </c>
      <c r="R59" s="33"/>
      <c r="S59" s="33"/>
      <c r="T59" s="33"/>
      <c r="U59" s="33"/>
      <c r="V59" s="33">
        <v>0</v>
      </c>
      <c r="W59" s="33"/>
      <c r="X59" s="33"/>
      <c r="Y59" s="33">
        <v>105000</v>
      </c>
      <c r="Z59" s="33"/>
      <c r="AA59" s="28">
        <v>17</v>
      </c>
      <c r="AB59" s="33"/>
      <c r="AC59" s="34" t="s">
        <v>134</v>
      </c>
    </row>
    <row r="60" spans="1:29" s="35" customFormat="1" ht="15.75" thickBot="1">
      <c r="A60" s="38"/>
      <c r="B60" s="38"/>
      <c r="C60" s="38"/>
      <c r="D60" s="38"/>
      <c r="E60" s="38"/>
      <c r="F60" s="38"/>
      <c r="G60" s="38"/>
      <c r="H60" s="38"/>
      <c r="I60" s="39"/>
      <c r="J60" s="38"/>
      <c r="K60" s="38"/>
      <c r="L60" s="38"/>
      <c r="M60" s="38"/>
      <c r="N60" s="38"/>
      <c r="O60" s="38"/>
      <c r="P60" s="40"/>
      <c r="Q60" s="44">
        <f>SUM(Q7:Q59)</f>
        <v>513259.14</v>
      </c>
      <c r="R60" s="44"/>
      <c r="S60" s="44"/>
      <c r="T60" s="44"/>
      <c r="U60" s="44"/>
      <c r="V60" s="44">
        <f>SUM(V7:V59)</f>
        <v>296455.14000000007</v>
      </c>
      <c r="W60" s="44"/>
      <c r="X60" s="44"/>
      <c r="Y60" s="44">
        <f>SUM(Y4:Y59)</f>
        <v>444955.48</v>
      </c>
      <c r="Z60" s="44">
        <f>SUM(Z22:Z59)</f>
        <v>2258.4</v>
      </c>
      <c r="AA60" s="44"/>
      <c r="AB60" s="44">
        <f>SUM(AB7:AB59)</f>
        <v>259910.16000000003</v>
      </c>
      <c r="AC60" s="41"/>
    </row>
  </sheetData>
  <mergeCells count="2">
    <mergeCell ref="A1:Z1"/>
    <mergeCell ref="A2:Z2"/>
  </mergeCells>
  <pageMargins left="0.11811023622047245" right="0.11811023622047245" top="0.35433070866141736" bottom="0.15748031496062992" header="0.11811023622047245" footer="0.11811023622047245"/>
  <pageSetup paperSize="8" scale="5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Foglio2</vt:lpstr>
      <vt:lpstr>Foglio3</vt:lpstr>
      <vt:lpstr>e COMP.</vt:lpstr>
      <vt:lpstr>e COMP. (2)</vt:lpstr>
      <vt:lpstr>'e COMP.'!Titoli_stampa</vt:lpstr>
      <vt:lpstr>'e COMP. (2)'!Titoli_stampa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2019-07-15T15:34:54Z</dcterms:modified>
</cp:coreProperties>
</file>