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uSC_COMP_ARAMINI tur" sheetId="2" r:id="rId1"/>
  </sheets>
  <definedNames>
    <definedName name="_xlnm.Print_Titles" localSheetId="0">'uSC_COMP_ARAMINI tur'!$1:$3</definedName>
  </definedNames>
  <calcPr calcId="125725" refMode="R1C1"/>
</workbook>
</file>

<file path=xl/calcChain.xml><?xml version="1.0" encoding="utf-8"?>
<calcChain xmlns="http://schemas.openxmlformats.org/spreadsheetml/2006/main">
  <c r="V33" i="2"/>
  <c r="U33"/>
  <c r="T33"/>
  <c r="S33"/>
  <c r="R33"/>
</calcChain>
</file>

<file path=xl/sharedStrings.xml><?xml version="1.0" encoding="utf-8"?>
<sst xmlns="http://schemas.openxmlformats.org/spreadsheetml/2006/main" count="186" uniqueCount="85">
  <si>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</si>
  <si>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</si>
  <si>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</si>
  <si>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</si>
  <si>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</si>
  <si>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</si>
  <si>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</si>
  <si>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</si>
  <si>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</si>
  <si>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</si>
  <si>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</si>
  <si>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</si>
  <si>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</si>
  <si>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</si>
  <si>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</si>
  <si>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</si>
  <si>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Pagare</t>
  </si>
  <si>
    <t>FPV iniziale</t>
  </si>
  <si>
    <t>Cod. resp.</t>
  </si>
  <si>
    <t>Tipo perfezionamento</t>
  </si>
  <si>
    <t>CO</t>
  </si>
  <si>
    <t>IMPEGNO DI SPESA PER RINNOVO TRIENNALE ABBONAMENTO PASSWEB.</t>
  </si>
  <si>
    <t>CELNETWORK</t>
  </si>
  <si>
    <t>DF</t>
  </si>
  <si>
    <t>DL</t>
  </si>
  <si>
    <t>SERVIZI DI PULIZIA UFFICI COM.LI PALAZZO FRENFANELLI - VIA G. DA CHIAVANO E P.ZA GARIBALDI- AGGIUDICAZIONE ALLA COOPERAT</t>
  </si>
  <si>
    <t>SOC. COOP. INCONTRO B ARL</t>
  </si>
  <si>
    <t>APPALTO SERVIZIO DI PULIZIA DEGLI UFFICI COMUNALI - COOPERATIVA INCONTRO B - PROROGA TECNICA IN ATTESA DI ESPLETARE LA GARA</t>
  </si>
  <si>
    <t>DP</t>
  </si>
  <si>
    <t>UNOGAS UMBRIA SRL</t>
  </si>
  <si>
    <t>SPACE INFORMATICA S.N.C. DI SCARPONI ANTONIO E DI NICOL</t>
  </si>
  <si>
    <t>07.01-1.03.01.02.002</t>
  </si>
  <si>
    <t>OGGETTO: Impegno di spesa per fornitura metano per riscaldamento locali Area Servizi Turistici. Anno 2017 CIG Z0D0368A70</t>
  </si>
  <si>
    <t>07.01-1.03.02.05.001</t>
  </si>
  <si>
    <t>OGGETTO: Impegno di spesa per pagamento traffico telefonico. Utemze: 0743-71401; 71147;76630. Anno 2017. CIG ZE601A7743</t>
  </si>
  <si>
    <t>07.01-1.03.02.05.004</t>
  </si>
  <si>
    <t>OGGETTO: Impegno di spesa per pagamento consumo energia elettrica. Anno 2017. CIG ZBF08610D3</t>
  </si>
  <si>
    <t>ENEL DISTRIBUZIONE SPA</t>
  </si>
  <si>
    <t>07.01-1.03.02.13.002</t>
  </si>
  <si>
    <t>OGGETTO: Impegno di spesa per pagamento servizi di pulizia. Locali ex APT. Anno 2017. CIG Z110BD5CFF</t>
  </si>
  <si>
    <t>07.01-1.01.01.01.003</t>
  </si>
  <si>
    <t>COMPENSI PER LAVORO STRAORDINARIO SERVIZIO TURISTICO ASSOCIATO</t>
  </si>
  <si>
    <t>07.01-1.03.02.04.999</t>
  </si>
  <si>
    <t>07.01-2.02.01.07.002</t>
  </si>
  <si>
    <t>LOTTO FUNZIONALE 2 -DETERMINA AREA TURISMO 42 DEL 12/12/16-</t>
  </si>
  <si>
    <t>07.01-2.02.01.07.000</t>
  </si>
  <si>
    <t>POR-FESR 2007/2013, Bando TAC2, Turismo culturale. Progetto Valnerina Travel Share. CUP C49J16000320003. Adeguamento dei servizi di informazione ed accoglienza turistica dello IAT di Area Vasta della Valnerina agli standard di qualità e di organizzaz</t>
  </si>
  <si>
    <t>07.01-2.02.01.05.999</t>
  </si>
  <si>
    <t>LOTTO FUNZIONALE 1 -DETERMINA AREA TURISMO 41 DEL 12/12/16-</t>
  </si>
  <si>
    <t>TOTEM GROUP SRL</t>
  </si>
  <si>
    <t>07.01-2.02.01.05.001</t>
  </si>
  <si>
    <t>07.01-2.02.03.02.001</t>
  </si>
  <si>
    <t>LOTTO FUNZIONALE 3 -DET.43/2016 DSERVIZIO TURISTICO</t>
  </si>
  <si>
    <t>LOTTO FUNZIONALE N.3-DETERMINA SERVIZI TURRISTICI N.43 DEL 12/12/16</t>
  </si>
  <si>
    <t>KEY ASSOCIATI S.R.L.</t>
  </si>
  <si>
    <t>07.01-2.02.03.05.001</t>
  </si>
  <si>
    <t>OGGETTO: POR-FESR-2007-2013. BANDO TAC 2, Turismo culturale. Progetto Valnerina Travel Share: CUP: C49J160032003. Lotto funzionale 3: Servizi tecnici, tecnologici ed applicativi di carattere informatico per l'organizzazione e la gestione delle inform</t>
  </si>
  <si>
    <t>BRASILE MASSIMILIANO</t>
  </si>
  <si>
    <t>OGGETTO: POR-FESR-2007-2013. BANDO TAC 2, Turismo culturale. Progetto Valnerina Travel Share: CUP: C49J160032003. Lotto funzionale 1: Allestimenti ed Arredi degli spazi destinati al pubblico ed alle attività di front office e di accoglienza dei visit</t>
  </si>
  <si>
    <t>POR FESR 2007/2013 BANDO TAC2-TURISMO CULTURALE PROGETTO "Valnerina Travel Share" QUOTA STATO 56,92% TRAMITE REGIONE UMBRIA CORR.E 525/2 INCARICO PER REDAZIONE PROGETTO E RENDICONTAZIONE-Somme a disposizione</t>
  </si>
  <si>
    <t>GR</t>
  </si>
  <si>
    <t>CO-FINANZ.POR FESR 2007/2013 BANDO TAC2-TURISMO CULTURALE PROGETTO "Valnerina Travel Share" TRAMITE REGIONE UMBRIA :SPONSORIZZAZIONE DA IMPRESE PRIVATE CORR.E 525/3 ACQUISTO INCARICHI PROFESSIONALI PER PROGETTAZIONE, RENDICONT. (somme a disposizione</t>
  </si>
  <si>
    <t>07.01-2.02.03.02.002</t>
  </si>
  <si>
    <t>OGGETTO: Progetto Valnerina Travel Share. Funzionalizzazione Lotto funzionale 3 "Servizi tecnici, tecnologici ed applicativi di carattere informatico" CIG Z211BFAE15. Impegno di spesa contributo Consorzio BIM.</t>
  </si>
  <si>
    <t>Rideterminati</t>
  </si>
  <si>
    <t>Reimputati 2018</t>
  </si>
  <si>
    <t>Reimputati 2019</t>
  </si>
  <si>
    <t>Mantenuti da riportare 2018</t>
  </si>
  <si>
    <t>RENDICONTO ESERCIZIO 2017 RIACCERTAMENTO ORDINARIO DEI RESIDUI ELENCO IMPEGNI DA COMPETENZA 2017 DA RIPORTARE-</t>
  </si>
  <si>
    <t>C</t>
  </si>
  <si>
    <t>Mantenere a residui prestazione eseguita.Fatturazione sospesa a causa degli eventi sismici 2016.</t>
  </si>
  <si>
    <t>Mantenere a residui  per € 953,47 ft emesse e pagate 2018.Eliminata economia su impegno.Avanzo corrente.</t>
  </si>
  <si>
    <t>Mantenere a residui prestazione eseguita da fatturare.</t>
  </si>
  <si>
    <t>Eliminata economia.Finan. da fpv. Avanzo Vincolato.</t>
  </si>
  <si>
    <t>Eliminata economia su impegno.Avanzo Corrente.</t>
  </si>
  <si>
    <t xml:space="preserve">Reimputare al 2018 Economia di gara da utilizzare.Anche corrisp.entrata. </t>
  </si>
  <si>
    <t>Mantenere a residuo prestazione eseguita ft.15 del 26/11/17.Economia € 0,01 da eliminare anche in entrata.</t>
  </si>
  <si>
    <t xml:space="preserve">Mantenere a residui per € 3.500,00 Ft.3_17 del 27/11/17.Reimputare al 2018 per quota lavori non eseguiti € 356,16 anche per la corrispondente entrata </t>
  </si>
  <si>
    <t xml:space="preserve">Mantenere a residui per € 4.500,00 Ft.3_17 del 27/11/17.Reimputare al 2018 per quota lavori non eseguiti € 852,95 anche per la corrispondente entrata </t>
  </si>
  <si>
    <t>PALAZZETTI GIOVANNI</t>
  </si>
  <si>
    <t>Mantenere a residui per € 3.280,00 Ft.15_17 del 27/11/17 PAGATA 2018.</t>
  </si>
  <si>
    <t>Economia su impegno da eliminare anche  corrispondente entrata.</t>
  </si>
  <si>
    <t xml:space="preserve">Mantenere a residui per € 1,760,00 Ft.3_17 del 27/11/17.Reimputare al 2018 per quota lavori non eseguiti € 1,120,00 anche per la corrispondente entrata </t>
  </si>
  <si>
    <t xml:space="preserve">Mantenere a residui per € 4.999,56 Ft.5_17 del 29/12/17 € 2.499,78 e ft.7_17 del 29/12/17 € 2.499,78.Eliminata economia su impegno anche in entrata corrispondente. </t>
  </si>
  <si>
    <t xml:space="preserve"> SIG.ARAMINI ANGELO      RESPONSABILE AREA TURISTICA ALLEGATO ALLA DETERMINA n.22 del 24/05/2018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</si>
</sst>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3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/>
    </xf>
    <xf numFmtId="4" fontId="21" fillId="0" borderId="10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4" fontId="21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8" fillId="0" borderId="0" xfId="0" applyNumberFormat="1" applyFont="1"/>
    <xf numFmtId="4" fontId="21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6"/>
  <sheetViews>
    <sheetView showGridLines="0" tabSelected="1" view="pageBreakPreview" zoomScale="60" zoomScaleNormal="89" workbookViewId="0">
      <pane ySplit="3" topLeftCell="A4" activePane="bottomLeft" state="frozen"/>
      <selection activeCell="L1" sqref="L1"/>
      <selection pane="bottomLeft" activeCell="A4" sqref="A4"/>
    </sheetView>
  </sheetViews>
  <sheetFormatPr defaultRowHeight="10.199999999999999"/>
  <cols>
    <col min="1" max="1" width="12.21875" style="1" customWidth="1"/>
    <col min="2" max="2" width="9.109375" style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48.33203125" style="5" customWidth="1"/>
    <col min="10" max="10" width="7.77734375" style="1" customWidth="1"/>
    <col min="11" max="11" width="35.5546875" style="1" bestFit="1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2.33203125" style="1" bestFit="1" customWidth="1"/>
    <col min="18" max="18" width="11" style="1" bestFit="1" customWidth="1"/>
    <col min="19" max="19" width="16.88671875" style="1" bestFit="1" customWidth="1"/>
    <col min="20" max="20" width="19" style="1" bestFit="1" customWidth="1"/>
    <col min="21" max="21" width="16.44140625" style="1" customWidth="1"/>
    <col min="22" max="22" width="16.88671875" style="1" bestFit="1" customWidth="1"/>
    <col min="23" max="23" width="10.88671875" style="1" bestFit="1" customWidth="1"/>
    <col min="24" max="24" width="22.5546875" style="5" bestFit="1" customWidth="1"/>
    <col min="25" max="16384" width="8.88671875" style="1"/>
  </cols>
  <sheetData>
    <row r="1" spans="1:24" ht="14.4">
      <c r="A1" s="15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4">
      <c r="A2" s="15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s="3" customFormat="1" ht="35.4" customHeight="1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17</v>
      </c>
      <c r="R3" s="2" t="s">
        <v>16</v>
      </c>
      <c r="S3" s="2" t="s">
        <v>64</v>
      </c>
      <c r="T3" s="2" t="s">
        <v>65</v>
      </c>
      <c r="U3" s="2" t="s">
        <v>66</v>
      </c>
      <c r="V3" s="2" t="s">
        <v>67</v>
      </c>
      <c r="W3" s="2" t="s">
        <v>18</v>
      </c>
      <c r="X3" s="4" t="s">
        <v>19</v>
      </c>
    </row>
    <row r="4" spans="1:24" s="12" customFormat="1" ht="70.8" customHeight="1" thickBot="1">
      <c r="A4" s="6">
        <v>637</v>
      </c>
      <c r="B4" s="6">
        <v>0</v>
      </c>
      <c r="C4" s="7">
        <v>43059</v>
      </c>
      <c r="D4" s="8">
        <v>2017</v>
      </c>
      <c r="E4" s="6">
        <v>2335</v>
      </c>
      <c r="F4" s="6">
        <v>2</v>
      </c>
      <c r="G4" s="8" t="s">
        <v>31</v>
      </c>
      <c r="H4" s="8"/>
      <c r="I4" s="9" t="s">
        <v>32</v>
      </c>
      <c r="J4" s="6">
        <v>6262</v>
      </c>
      <c r="K4" s="10" t="s">
        <v>29</v>
      </c>
      <c r="L4" s="8" t="s">
        <v>20</v>
      </c>
      <c r="M4" s="8">
        <v>0</v>
      </c>
      <c r="N4" s="6">
        <v>29</v>
      </c>
      <c r="O4" s="8" t="s">
        <v>28</v>
      </c>
      <c r="P4" s="7">
        <v>43059</v>
      </c>
      <c r="Q4" s="11">
        <v>0</v>
      </c>
      <c r="R4" s="11">
        <v>2000</v>
      </c>
      <c r="S4" s="11"/>
      <c r="T4" s="11"/>
      <c r="U4" s="11"/>
      <c r="V4" s="11">
        <v>2000</v>
      </c>
      <c r="W4" s="6">
        <v>10</v>
      </c>
      <c r="X4" s="9" t="s">
        <v>70</v>
      </c>
    </row>
    <row r="5" spans="1:24" s="12" customFormat="1" ht="70.8" customHeight="1" thickBot="1">
      <c r="A5" s="6">
        <v>638</v>
      </c>
      <c r="B5" s="6">
        <v>0</v>
      </c>
      <c r="C5" s="7">
        <v>43059</v>
      </c>
      <c r="D5" s="8">
        <v>2017</v>
      </c>
      <c r="E5" s="6">
        <v>2335</v>
      </c>
      <c r="F5" s="6">
        <v>7</v>
      </c>
      <c r="G5" s="8" t="s">
        <v>33</v>
      </c>
      <c r="H5" s="8"/>
      <c r="I5" s="9" t="s">
        <v>34</v>
      </c>
      <c r="J5" s="6">
        <v>0</v>
      </c>
      <c r="K5" s="10"/>
      <c r="L5" s="8" t="s">
        <v>20</v>
      </c>
      <c r="M5" s="8">
        <v>0</v>
      </c>
      <c r="N5" s="6">
        <v>30</v>
      </c>
      <c r="O5" s="8" t="s">
        <v>28</v>
      </c>
      <c r="P5" s="7">
        <v>43059</v>
      </c>
      <c r="Q5" s="11">
        <v>0</v>
      </c>
      <c r="R5" s="11">
        <v>2313.6</v>
      </c>
      <c r="S5" s="11">
        <v>-1360.13</v>
      </c>
      <c r="T5" s="11"/>
      <c r="U5" s="11"/>
      <c r="V5" s="11">
        <v>953.47</v>
      </c>
      <c r="W5" s="6">
        <v>10</v>
      </c>
      <c r="X5" s="9" t="s">
        <v>71</v>
      </c>
    </row>
    <row r="6" spans="1:24" s="12" customFormat="1" ht="70.8" customHeight="1" thickBot="1">
      <c r="A6" s="6">
        <v>639</v>
      </c>
      <c r="B6" s="6">
        <v>0</v>
      </c>
      <c r="C6" s="7">
        <v>43059</v>
      </c>
      <c r="D6" s="8">
        <v>2017</v>
      </c>
      <c r="E6" s="6">
        <v>2335</v>
      </c>
      <c r="F6" s="6">
        <v>8</v>
      </c>
      <c r="G6" s="8" t="s">
        <v>35</v>
      </c>
      <c r="H6" s="8"/>
      <c r="I6" s="9" t="s">
        <v>36</v>
      </c>
      <c r="J6" s="6">
        <v>5583</v>
      </c>
      <c r="K6" s="10" t="s">
        <v>37</v>
      </c>
      <c r="L6" s="8" t="s">
        <v>20</v>
      </c>
      <c r="M6" s="8">
        <v>0</v>
      </c>
      <c r="N6" s="6">
        <v>31</v>
      </c>
      <c r="O6" s="8" t="s">
        <v>28</v>
      </c>
      <c r="P6" s="7">
        <v>43059</v>
      </c>
      <c r="Q6" s="11">
        <v>0</v>
      </c>
      <c r="R6" s="11">
        <v>1800</v>
      </c>
      <c r="S6" s="11"/>
      <c r="T6" s="11"/>
      <c r="U6" s="11"/>
      <c r="V6" s="11">
        <v>1800</v>
      </c>
      <c r="W6" s="6">
        <v>10</v>
      </c>
      <c r="X6" s="9" t="s">
        <v>70</v>
      </c>
    </row>
    <row r="7" spans="1:24" s="12" customFormat="1" ht="70.8" customHeight="1" thickBot="1">
      <c r="A7" s="6">
        <v>27</v>
      </c>
      <c r="B7" s="6">
        <v>0</v>
      </c>
      <c r="C7" s="7">
        <v>42005</v>
      </c>
      <c r="D7" s="8">
        <v>2015</v>
      </c>
      <c r="E7" s="6">
        <v>2335</v>
      </c>
      <c r="F7" s="6">
        <v>9</v>
      </c>
      <c r="G7" s="8" t="s">
        <v>38</v>
      </c>
      <c r="H7" s="8"/>
      <c r="I7" s="9" t="s">
        <v>25</v>
      </c>
      <c r="J7" s="6">
        <v>1274</v>
      </c>
      <c r="K7" s="10" t="s">
        <v>26</v>
      </c>
      <c r="L7" s="8" t="s">
        <v>20</v>
      </c>
      <c r="M7" s="8">
        <v>0</v>
      </c>
      <c r="N7" s="6">
        <v>86</v>
      </c>
      <c r="O7" s="8" t="s">
        <v>24</v>
      </c>
      <c r="P7" s="7">
        <v>41689</v>
      </c>
      <c r="Q7" s="11">
        <v>0</v>
      </c>
      <c r="R7" s="11">
        <v>447.7</v>
      </c>
      <c r="S7" s="11"/>
      <c r="T7" s="11"/>
      <c r="U7" s="11"/>
      <c r="V7" s="11">
        <v>447.7</v>
      </c>
      <c r="W7" s="6">
        <v>10</v>
      </c>
      <c r="X7" s="9" t="s">
        <v>72</v>
      </c>
    </row>
    <row r="8" spans="1:24" s="12" customFormat="1" ht="70.8" customHeight="1" thickBot="1">
      <c r="A8" s="6">
        <v>158</v>
      </c>
      <c r="B8" s="6">
        <v>0</v>
      </c>
      <c r="C8" s="7">
        <v>42817</v>
      </c>
      <c r="D8" s="8">
        <v>2017</v>
      </c>
      <c r="E8" s="6">
        <v>2335</v>
      </c>
      <c r="F8" s="6">
        <v>9</v>
      </c>
      <c r="G8" s="8" t="s">
        <v>38</v>
      </c>
      <c r="H8" s="8"/>
      <c r="I8" s="9" t="s">
        <v>27</v>
      </c>
      <c r="J8" s="6">
        <v>1274</v>
      </c>
      <c r="K8" s="10" t="s">
        <v>26</v>
      </c>
      <c r="L8" s="8" t="s">
        <v>20</v>
      </c>
      <c r="M8" s="8">
        <v>0</v>
      </c>
      <c r="N8" s="6">
        <v>73</v>
      </c>
      <c r="O8" s="8" t="s">
        <v>24</v>
      </c>
      <c r="P8" s="7">
        <v>42808</v>
      </c>
      <c r="Q8" s="11">
        <v>0</v>
      </c>
      <c r="R8" s="11">
        <v>670.65</v>
      </c>
      <c r="S8" s="11"/>
      <c r="T8" s="11"/>
      <c r="U8" s="11"/>
      <c r="V8" s="11">
        <v>670.65</v>
      </c>
      <c r="W8" s="6">
        <v>10</v>
      </c>
      <c r="X8" s="9" t="s">
        <v>72</v>
      </c>
    </row>
    <row r="9" spans="1:24" s="12" customFormat="1" ht="70.8" customHeight="1" thickBot="1">
      <c r="A9" s="6">
        <v>653</v>
      </c>
      <c r="B9" s="6">
        <v>0</v>
      </c>
      <c r="C9" s="7">
        <v>43061</v>
      </c>
      <c r="D9" s="8">
        <v>2017</v>
      </c>
      <c r="E9" s="6">
        <v>2335</v>
      </c>
      <c r="F9" s="6">
        <v>9</v>
      </c>
      <c r="G9" s="8" t="s">
        <v>38</v>
      </c>
      <c r="H9" s="8"/>
      <c r="I9" s="9" t="s">
        <v>39</v>
      </c>
      <c r="J9" s="6">
        <v>1274</v>
      </c>
      <c r="K9" s="10" t="s">
        <v>26</v>
      </c>
      <c r="L9" s="8" t="s">
        <v>20</v>
      </c>
      <c r="M9" s="8">
        <v>0</v>
      </c>
      <c r="N9" s="6">
        <v>32</v>
      </c>
      <c r="O9" s="8" t="s">
        <v>28</v>
      </c>
      <c r="P9" s="7">
        <v>43059</v>
      </c>
      <c r="Q9" s="11">
        <v>0</v>
      </c>
      <c r="R9" s="11">
        <v>1549.85</v>
      </c>
      <c r="S9" s="11"/>
      <c r="T9" s="11"/>
      <c r="U9" s="11"/>
      <c r="V9" s="11">
        <v>1549.85</v>
      </c>
      <c r="W9" s="6">
        <v>10</v>
      </c>
      <c r="X9" s="9" t="s">
        <v>72</v>
      </c>
    </row>
    <row r="10" spans="1:24" s="12" customFormat="1" ht="70.8" customHeight="1" thickBot="1">
      <c r="A10" s="6">
        <v>825</v>
      </c>
      <c r="B10" s="6">
        <v>0</v>
      </c>
      <c r="C10" s="7">
        <v>42734</v>
      </c>
      <c r="D10" s="8">
        <v>2016</v>
      </c>
      <c r="E10" s="6">
        <v>2338</v>
      </c>
      <c r="F10" s="6">
        <v>2</v>
      </c>
      <c r="G10" s="8" t="s">
        <v>40</v>
      </c>
      <c r="H10" s="8"/>
      <c r="I10" s="9" t="s">
        <v>41</v>
      </c>
      <c r="J10" s="6">
        <v>0</v>
      </c>
      <c r="K10" s="10"/>
      <c r="L10" s="8" t="s">
        <v>20</v>
      </c>
      <c r="M10" s="8">
        <v>0</v>
      </c>
      <c r="N10" s="6">
        <v>0</v>
      </c>
      <c r="O10" s="8"/>
      <c r="P10" s="8"/>
      <c r="Q10" s="11">
        <v>4.33</v>
      </c>
      <c r="R10" s="11">
        <v>4.33</v>
      </c>
      <c r="S10" s="11">
        <v>-4.33</v>
      </c>
      <c r="T10" s="11"/>
      <c r="U10" s="11"/>
      <c r="V10" s="11"/>
      <c r="W10" s="6">
        <v>10</v>
      </c>
      <c r="X10" s="9" t="s">
        <v>73</v>
      </c>
    </row>
    <row r="11" spans="1:24" s="12" customFormat="1" ht="70.8" customHeight="1" thickBot="1">
      <c r="A11" s="6">
        <v>48</v>
      </c>
      <c r="B11" s="6">
        <v>0</v>
      </c>
      <c r="C11" s="7">
        <v>42020</v>
      </c>
      <c r="D11" s="8">
        <v>2015</v>
      </c>
      <c r="E11" s="6">
        <v>2341</v>
      </c>
      <c r="F11" s="6">
        <v>1</v>
      </c>
      <c r="G11" s="8" t="s">
        <v>42</v>
      </c>
      <c r="H11" s="8"/>
      <c r="I11" s="9" t="s">
        <v>21</v>
      </c>
      <c r="J11" s="6">
        <v>6334</v>
      </c>
      <c r="K11" s="10" t="s">
        <v>22</v>
      </c>
      <c r="L11" s="8" t="s">
        <v>20</v>
      </c>
      <c r="M11" s="8">
        <v>0</v>
      </c>
      <c r="N11" s="6">
        <v>5</v>
      </c>
      <c r="O11" s="8" t="s">
        <v>23</v>
      </c>
      <c r="P11" s="7">
        <v>42012</v>
      </c>
      <c r="Q11" s="11">
        <v>0</v>
      </c>
      <c r="R11" s="11">
        <v>58.8</v>
      </c>
      <c r="S11" s="11">
        <v>-58.8</v>
      </c>
      <c r="T11" s="11"/>
      <c r="U11" s="11"/>
      <c r="V11" s="11"/>
      <c r="W11" s="6">
        <v>10</v>
      </c>
      <c r="X11" s="9" t="s">
        <v>74</v>
      </c>
    </row>
    <row r="12" spans="1:24" s="12" customFormat="1" ht="70.8" customHeight="1" thickBot="1">
      <c r="A12" s="6">
        <v>726</v>
      </c>
      <c r="B12" s="6">
        <v>0</v>
      </c>
      <c r="C12" s="7">
        <v>42734</v>
      </c>
      <c r="D12" s="8">
        <v>2016</v>
      </c>
      <c r="E12" s="6">
        <v>2521</v>
      </c>
      <c r="F12" s="6">
        <v>1</v>
      </c>
      <c r="G12" s="8" t="s">
        <v>43</v>
      </c>
      <c r="H12" s="8"/>
      <c r="I12" s="9" t="s">
        <v>44</v>
      </c>
      <c r="J12" s="6">
        <v>0</v>
      </c>
      <c r="K12" s="10"/>
      <c r="L12" s="8" t="s">
        <v>20</v>
      </c>
      <c r="M12" s="8">
        <v>0</v>
      </c>
      <c r="N12" s="6">
        <v>42</v>
      </c>
      <c r="O12" s="8" t="s">
        <v>28</v>
      </c>
      <c r="P12" s="7">
        <v>42716</v>
      </c>
      <c r="Q12" s="11">
        <v>0</v>
      </c>
      <c r="R12" s="11">
        <v>1240.7</v>
      </c>
      <c r="S12" s="11"/>
      <c r="T12" s="11">
        <v>-1240.7</v>
      </c>
      <c r="U12" s="11"/>
      <c r="V12" s="11"/>
      <c r="W12" s="6">
        <v>10</v>
      </c>
      <c r="X12" s="9" t="s">
        <v>75</v>
      </c>
    </row>
    <row r="13" spans="1:24" s="12" customFormat="1" ht="70.8" customHeight="1" thickBot="1">
      <c r="A13" s="6">
        <v>726</v>
      </c>
      <c r="B13" s="6">
        <v>1</v>
      </c>
      <c r="C13" s="7">
        <v>43025</v>
      </c>
      <c r="D13" s="8">
        <v>2016</v>
      </c>
      <c r="E13" s="6">
        <v>2521</v>
      </c>
      <c r="F13" s="6">
        <v>1</v>
      </c>
      <c r="G13" s="8" t="s">
        <v>45</v>
      </c>
      <c r="H13" s="8"/>
      <c r="I13" s="9" t="s">
        <v>46</v>
      </c>
      <c r="J13" s="6">
        <v>6723</v>
      </c>
      <c r="K13" s="10" t="s">
        <v>30</v>
      </c>
      <c r="L13" s="8" t="s">
        <v>20</v>
      </c>
      <c r="M13" s="8">
        <v>0</v>
      </c>
      <c r="N13" s="6">
        <v>5</v>
      </c>
      <c r="O13" s="8" t="s">
        <v>28</v>
      </c>
      <c r="P13" s="7">
        <v>42811</v>
      </c>
      <c r="Q13" s="11">
        <v>0</v>
      </c>
      <c r="R13" s="11">
        <v>798.5</v>
      </c>
      <c r="S13" s="11">
        <v>-0.01</v>
      </c>
      <c r="T13" s="11"/>
      <c r="U13" s="11"/>
      <c r="V13" s="11">
        <v>798.49</v>
      </c>
      <c r="W13" s="6">
        <v>10</v>
      </c>
      <c r="X13" s="9" t="s">
        <v>76</v>
      </c>
    </row>
    <row r="14" spans="1:24" s="12" customFormat="1" ht="70.8" customHeight="1" thickBot="1">
      <c r="A14" s="6">
        <v>727</v>
      </c>
      <c r="B14" s="6">
        <v>0</v>
      </c>
      <c r="C14" s="7">
        <v>42734</v>
      </c>
      <c r="D14" s="8">
        <v>2016</v>
      </c>
      <c r="E14" s="6">
        <v>2521</v>
      </c>
      <c r="F14" s="6">
        <v>2</v>
      </c>
      <c r="G14" s="8" t="s">
        <v>43</v>
      </c>
      <c r="H14" s="8"/>
      <c r="I14" s="9" t="s">
        <v>44</v>
      </c>
      <c r="J14" s="6">
        <v>0</v>
      </c>
      <c r="K14" s="10"/>
      <c r="L14" s="8" t="s">
        <v>20</v>
      </c>
      <c r="M14" s="8">
        <v>0</v>
      </c>
      <c r="N14" s="6">
        <v>42</v>
      </c>
      <c r="O14" s="8" t="s">
        <v>28</v>
      </c>
      <c r="P14" s="7">
        <v>42716</v>
      </c>
      <c r="Q14" s="11">
        <v>0</v>
      </c>
      <c r="R14" s="11">
        <v>1639.29</v>
      </c>
      <c r="S14" s="11"/>
      <c r="T14" s="11">
        <v>-1639.29</v>
      </c>
      <c r="U14" s="11"/>
      <c r="V14" s="11"/>
      <c r="W14" s="6">
        <v>10</v>
      </c>
      <c r="X14" s="9" t="s">
        <v>75</v>
      </c>
    </row>
    <row r="15" spans="1:24" s="12" customFormat="1" ht="70.8" customHeight="1" thickBot="1">
      <c r="A15" s="6">
        <v>727</v>
      </c>
      <c r="B15" s="6">
        <v>1</v>
      </c>
      <c r="C15" s="7">
        <v>43025</v>
      </c>
      <c r="D15" s="8">
        <v>2016</v>
      </c>
      <c r="E15" s="6">
        <v>2521</v>
      </c>
      <c r="F15" s="6">
        <v>2</v>
      </c>
      <c r="G15" s="8" t="s">
        <v>45</v>
      </c>
      <c r="H15" s="8"/>
      <c r="I15" s="9" t="s">
        <v>46</v>
      </c>
      <c r="J15" s="6">
        <v>6723</v>
      </c>
      <c r="K15" s="10" t="s">
        <v>30</v>
      </c>
      <c r="L15" s="8" t="s">
        <v>20</v>
      </c>
      <c r="M15" s="8">
        <v>0</v>
      </c>
      <c r="N15" s="6">
        <v>5</v>
      </c>
      <c r="O15" s="8" t="s">
        <v>28</v>
      </c>
      <c r="P15" s="7">
        <v>42811</v>
      </c>
      <c r="Q15" s="11">
        <v>0</v>
      </c>
      <c r="R15" s="11">
        <v>4021.51</v>
      </c>
      <c r="S15" s="11">
        <v>-0.01</v>
      </c>
      <c r="T15" s="11"/>
      <c r="U15" s="11"/>
      <c r="V15" s="11">
        <v>4021.5</v>
      </c>
      <c r="W15" s="6">
        <v>10</v>
      </c>
      <c r="X15" s="9" t="s">
        <v>76</v>
      </c>
    </row>
    <row r="16" spans="1:24" s="12" customFormat="1" ht="70.8" customHeight="1" thickBot="1">
      <c r="A16" s="6">
        <v>729</v>
      </c>
      <c r="B16" s="6">
        <v>0</v>
      </c>
      <c r="C16" s="7">
        <v>42734</v>
      </c>
      <c r="D16" s="8">
        <v>2016</v>
      </c>
      <c r="E16" s="6">
        <v>2521</v>
      </c>
      <c r="F16" s="6">
        <v>3</v>
      </c>
      <c r="G16" s="8" t="s">
        <v>47</v>
      </c>
      <c r="H16" s="8"/>
      <c r="I16" s="9" t="s">
        <v>48</v>
      </c>
      <c r="J16" s="6">
        <v>0</v>
      </c>
      <c r="K16" s="10"/>
      <c r="L16" s="8" t="s">
        <v>20</v>
      </c>
      <c r="M16" s="8">
        <v>0</v>
      </c>
      <c r="N16" s="6">
        <v>42</v>
      </c>
      <c r="O16" s="8" t="s">
        <v>28</v>
      </c>
      <c r="P16" s="7">
        <v>42716</v>
      </c>
      <c r="Q16" s="11">
        <v>0</v>
      </c>
      <c r="R16" s="11">
        <v>1240.7</v>
      </c>
      <c r="S16" s="11"/>
      <c r="T16" s="11">
        <v>-1240.7</v>
      </c>
      <c r="U16" s="11"/>
      <c r="V16" s="11"/>
      <c r="W16" s="6">
        <v>10</v>
      </c>
      <c r="X16" s="9" t="s">
        <v>75</v>
      </c>
    </row>
    <row r="17" spans="1:24" s="12" customFormat="1" ht="70.8" customHeight="1" thickBot="1">
      <c r="A17" s="6">
        <v>730</v>
      </c>
      <c r="B17" s="6">
        <v>0</v>
      </c>
      <c r="C17" s="7">
        <v>42734</v>
      </c>
      <c r="D17" s="8">
        <v>2016</v>
      </c>
      <c r="E17" s="6">
        <v>2521</v>
      </c>
      <c r="F17" s="6">
        <v>4</v>
      </c>
      <c r="G17" s="8" t="s">
        <v>50</v>
      </c>
      <c r="H17" s="8"/>
      <c r="I17" s="9" t="s">
        <v>48</v>
      </c>
      <c r="J17" s="6">
        <v>0</v>
      </c>
      <c r="K17" s="10"/>
      <c r="L17" s="8" t="s">
        <v>20</v>
      </c>
      <c r="M17" s="8">
        <v>0</v>
      </c>
      <c r="N17" s="6">
        <v>42</v>
      </c>
      <c r="O17" s="8" t="s">
        <v>28</v>
      </c>
      <c r="P17" s="7">
        <v>42716</v>
      </c>
      <c r="Q17" s="11">
        <v>0</v>
      </c>
      <c r="R17" s="11">
        <v>1639.29</v>
      </c>
      <c r="S17" s="11"/>
      <c r="T17" s="11">
        <v>-1639.29</v>
      </c>
      <c r="U17" s="11"/>
      <c r="V17" s="11"/>
      <c r="W17" s="6">
        <v>10</v>
      </c>
      <c r="X17" s="9" t="s">
        <v>75</v>
      </c>
    </row>
    <row r="18" spans="1:24" s="12" customFormat="1" ht="70.8" customHeight="1" thickBot="1">
      <c r="A18" s="6">
        <v>731</v>
      </c>
      <c r="B18" s="6">
        <v>0</v>
      </c>
      <c r="C18" s="7">
        <v>42734</v>
      </c>
      <c r="D18" s="8">
        <v>2016</v>
      </c>
      <c r="E18" s="6">
        <v>2521</v>
      </c>
      <c r="F18" s="6">
        <v>5</v>
      </c>
      <c r="G18" s="8" t="s">
        <v>51</v>
      </c>
      <c r="H18" s="8"/>
      <c r="I18" s="9" t="s">
        <v>52</v>
      </c>
      <c r="J18" s="6">
        <v>0</v>
      </c>
      <c r="K18" s="10"/>
      <c r="L18" s="8" t="s">
        <v>20</v>
      </c>
      <c r="M18" s="8">
        <v>0</v>
      </c>
      <c r="N18" s="6">
        <v>42</v>
      </c>
      <c r="O18" s="8" t="s">
        <v>28</v>
      </c>
      <c r="P18" s="7">
        <v>42716</v>
      </c>
      <c r="Q18" s="11">
        <v>0</v>
      </c>
      <c r="R18" s="11">
        <v>172.32</v>
      </c>
      <c r="S18" s="11"/>
      <c r="T18" s="11">
        <v>-172.32</v>
      </c>
      <c r="U18" s="11"/>
      <c r="V18" s="11"/>
      <c r="W18" s="6">
        <v>10</v>
      </c>
      <c r="X18" s="9" t="s">
        <v>75</v>
      </c>
    </row>
    <row r="19" spans="1:24" s="12" customFormat="1" ht="70.8" customHeight="1" thickBot="1">
      <c r="A19" s="6">
        <v>731</v>
      </c>
      <c r="B19" s="6">
        <v>2</v>
      </c>
      <c r="C19" s="7">
        <v>43025</v>
      </c>
      <c r="D19" s="8">
        <v>2016</v>
      </c>
      <c r="E19" s="6">
        <v>2521</v>
      </c>
      <c r="F19" s="6">
        <v>5</v>
      </c>
      <c r="G19" s="8" t="s">
        <v>51</v>
      </c>
      <c r="H19" s="8"/>
      <c r="I19" s="9" t="s">
        <v>46</v>
      </c>
      <c r="J19" s="6">
        <v>0</v>
      </c>
      <c r="K19" s="10"/>
      <c r="L19" s="8" t="s">
        <v>20</v>
      </c>
      <c r="M19" s="8">
        <v>0</v>
      </c>
      <c r="N19" s="6">
        <v>4</v>
      </c>
      <c r="O19" s="8" t="s">
        <v>28</v>
      </c>
      <c r="P19" s="7">
        <v>42811</v>
      </c>
      <c r="Q19" s="11">
        <v>0</v>
      </c>
      <c r="R19" s="11">
        <v>3856.16</v>
      </c>
      <c r="S19" s="11"/>
      <c r="T19" s="11">
        <v>-356.16</v>
      </c>
      <c r="U19" s="11"/>
      <c r="V19" s="11">
        <v>3500</v>
      </c>
      <c r="W19" s="6">
        <v>10</v>
      </c>
      <c r="X19" s="9" t="s">
        <v>77</v>
      </c>
    </row>
    <row r="20" spans="1:24" s="12" customFormat="1" ht="70.8" customHeight="1" thickBot="1">
      <c r="A20" s="6">
        <v>732</v>
      </c>
      <c r="B20" s="6">
        <v>0</v>
      </c>
      <c r="C20" s="7">
        <v>42734</v>
      </c>
      <c r="D20" s="8">
        <v>2016</v>
      </c>
      <c r="E20" s="6">
        <v>2521</v>
      </c>
      <c r="F20" s="6">
        <v>6</v>
      </c>
      <c r="G20" s="8" t="s">
        <v>51</v>
      </c>
      <c r="H20" s="8"/>
      <c r="I20" s="9" t="s">
        <v>53</v>
      </c>
      <c r="J20" s="6">
        <v>0</v>
      </c>
      <c r="K20" s="10"/>
      <c r="L20" s="8" t="s">
        <v>20</v>
      </c>
      <c r="M20" s="8">
        <v>0</v>
      </c>
      <c r="N20" s="6">
        <v>42</v>
      </c>
      <c r="O20" s="8" t="s">
        <v>28</v>
      </c>
      <c r="P20" s="7">
        <v>42716</v>
      </c>
      <c r="Q20" s="11">
        <v>0</v>
      </c>
      <c r="R20" s="11">
        <v>218.57</v>
      </c>
      <c r="S20" s="11"/>
      <c r="T20" s="11">
        <v>-218.57</v>
      </c>
      <c r="U20" s="11"/>
      <c r="V20" s="11"/>
      <c r="W20" s="6">
        <v>10</v>
      </c>
      <c r="X20" s="9" t="s">
        <v>75</v>
      </c>
    </row>
    <row r="21" spans="1:24" s="12" customFormat="1" ht="70.8" customHeight="1" thickBot="1">
      <c r="A21" s="6">
        <v>732</v>
      </c>
      <c r="B21" s="6">
        <v>1</v>
      </c>
      <c r="C21" s="7">
        <v>43025</v>
      </c>
      <c r="D21" s="8">
        <v>2016</v>
      </c>
      <c r="E21" s="6">
        <v>2521</v>
      </c>
      <c r="F21" s="6">
        <v>6</v>
      </c>
      <c r="G21" s="8" t="s">
        <v>51</v>
      </c>
      <c r="H21" s="8"/>
      <c r="I21" s="9" t="s">
        <v>46</v>
      </c>
      <c r="J21" s="6">
        <v>5201</v>
      </c>
      <c r="K21" s="10" t="s">
        <v>54</v>
      </c>
      <c r="L21" s="8" t="s">
        <v>20</v>
      </c>
      <c r="M21" s="8">
        <v>0</v>
      </c>
      <c r="N21" s="6">
        <v>4</v>
      </c>
      <c r="O21" s="8" t="s">
        <v>28</v>
      </c>
      <c r="P21" s="7">
        <v>42811</v>
      </c>
      <c r="Q21" s="11">
        <v>0</v>
      </c>
      <c r="R21" s="11">
        <v>5352.95</v>
      </c>
      <c r="S21" s="11"/>
      <c r="T21" s="11">
        <v>-852.95</v>
      </c>
      <c r="U21" s="11"/>
      <c r="V21" s="11">
        <v>4500</v>
      </c>
      <c r="W21" s="6">
        <v>10</v>
      </c>
      <c r="X21" s="9" t="s">
        <v>78</v>
      </c>
    </row>
    <row r="22" spans="1:24" s="12" customFormat="1" ht="70.8" customHeight="1" thickBot="1">
      <c r="A22" s="6">
        <v>532</v>
      </c>
      <c r="B22" s="6">
        <v>0</v>
      </c>
      <c r="C22" s="7">
        <v>42704</v>
      </c>
      <c r="D22" s="8">
        <v>2016</v>
      </c>
      <c r="E22" s="6">
        <v>2521</v>
      </c>
      <c r="F22" s="6">
        <v>12</v>
      </c>
      <c r="G22" s="8" t="s">
        <v>55</v>
      </c>
      <c r="H22" s="8"/>
      <c r="I22" s="9" t="s">
        <v>56</v>
      </c>
      <c r="J22" s="6">
        <v>7553</v>
      </c>
      <c r="K22" s="10" t="s">
        <v>57</v>
      </c>
      <c r="L22" s="8" t="s">
        <v>20</v>
      </c>
      <c r="M22" s="8">
        <v>0</v>
      </c>
      <c r="N22" s="6">
        <v>32</v>
      </c>
      <c r="O22" s="8" t="s">
        <v>28</v>
      </c>
      <c r="P22" s="7">
        <v>42703</v>
      </c>
      <c r="Q22" s="11">
        <v>0</v>
      </c>
      <c r="R22" s="11">
        <v>1545.12</v>
      </c>
      <c r="S22" s="11"/>
      <c r="T22" s="11">
        <v>-1545.12</v>
      </c>
      <c r="U22" s="11"/>
      <c r="V22" s="11"/>
      <c r="W22" s="6">
        <v>10</v>
      </c>
      <c r="X22" s="9" t="s">
        <v>75</v>
      </c>
    </row>
    <row r="23" spans="1:24" s="12" customFormat="1" ht="70.8" customHeight="1" thickBot="1">
      <c r="A23" s="6">
        <v>534</v>
      </c>
      <c r="B23" s="6">
        <v>0</v>
      </c>
      <c r="C23" s="7">
        <v>42704</v>
      </c>
      <c r="D23" s="8">
        <v>2016</v>
      </c>
      <c r="E23" s="6">
        <v>2521</v>
      </c>
      <c r="F23" s="6">
        <v>12</v>
      </c>
      <c r="G23" s="8" t="s">
        <v>55</v>
      </c>
      <c r="H23" s="8"/>
      <c r="I23" s="9" t="s">
        <v>58</v>
      </c>
      <c r="J23" s="6">
        <v>8153</v>
      </c>
      <c r="K23" s="10" t="s">
        <v>79</v>
      </c>
      <c r="L23" s="8" t="s">
        <v>20</v>
      </c>
      <c r="M23" s="8">
        <v>0</v>
      </c>
      <c r="N23" s="6">
        <v>33</v>
      </c>
      <c r="O23" s="8" t="s">
        <v>28</v>
      </c>
      <c r="P23" s="7">
        <v>42703</v>
      </c>
      <c r="Q23" s="11">
        <v>0</v>
      </c>
      <c r="R23" s="11">
        <v>67.739999999999995</v>
      </c>
      <c r="S23" s="11"/>
      <c r="T23" s="11"/>
      <c r="U23" s="11"/>
      <c r="V23" s="11">
        <v>67.739999999999995</v>
      </c>
      <c r="W23" s="6">
        <v>10</v>
      </c>
      <c r="X23" s="9" t="s">
        <v>78</v>
      </c>
    </row>
    <row r="24" spans="1:24" s="12" customFormat="1" ht="70.8" customHeight="1" thickBot="1">
      <c r="A24" s="6">
        <v>878</v>
      </c>
      <c r="B24" s="6">
        <v>0</v>
      </c>
      <c r="C24" s="7">
        <v>42735</v>
      </c>
      <c r="D24" s="8">
        <v>2016</v>
      </c>
      <c r="E24" s="6">
        <v>2521</v>
      </c>
      <c r="F24" s="6">
        <v>12</v>
      </c>
      <c r="G24" s="8" t="s">
        <v>55</v>
      </c>
      <c r="H24" s="8"/>
      <c r="I24" s="9" t="s">
        <v>59</v>
      </c>
      <c r="J24" s="6">
        <v>0</v>
      </c>
      <c r="K24" s="10"/>
      <c r="L24" s="8" t="s">
        <v>20</v>
      </c>
      <c r="M24" s="8">
        <v>0</v>
      </c>
      <c r="N24" s="6">
        <v>408</v>
      </c>
      <c r="O24" s="8" t="s">
        <v>60</v>
      </c>
      <c r="P24" s="7">
        <v>42090</v>
      </c>
      <c r="Q24" s="11">
        <v>0</v>
      </c>
      <c r="R24" s="11">
        <v>408.58</v>
      </c>
      <c r="S24" s="11"/>
      <c r="T24" s="11">
        <v>-408.58</v>
      </c>
      <c r="U24" s="11"/>
      <c r="V24" s="11"/>
      <c r="W24" s="6">
        <v>10</v>
      </c>
      <c r="X24" s="9" t="s">
        <v>75</v>
      </c>
    </row>
    <row r="25" spans="1:24" s="12" customFormat="1" ht="70.8" customHeight="1" thickBot="1">
      <c r="A25" s="6">
        <v>728</v>
      </c>
      <c r="B25" s="6">
        <v>0</v>
      </c>
      <c r="C25" s="7">
        <v>42734</v>
      </c>
      <c r="D25" s="8">
        <v>2016</v>
      </c>
      <c r="E25" s="6">
        <v>2521</v>
      </c>
      <c r="F25" s="6">
        <v>13</v>
      </c>
      <c r="G25" s="8" t="s">
        <v>43</v>
      </c>
      <c r="H25" s="8"/>
      <c r="I25" s="9" t="s">
        <v>44</v>
      </c>
      <c r="J25" s="6">
        <v>0</v>
      </c>
      <c r="K25" s="10"/>
      <c r="L25" s="8" t="s">
        <v>20</v>
      </c>
      <c r="M25" s="8">
        <v>0</v>
      </c>
      <c r="N25" s="6">
        <v>42</v>
      </c>
      <c r="O25" s="8" t="s">
        <v>28</v>
      </c>
      <c r="P25" s="7">
        <v>42716</v>
      </c>
      <c r="Q25" s="11">
        <v>0</v>
      </c>
      <c r="R25" s="11">
        <v>720</v>
      </c>
      <c r="S25" s="11"/>
      <c r="T25" s="11">
        <v>-720</v>
      </c>
      <c r="U25" s="11"/>
      <c r="V25" s="11"/>
      <c r="W25" s="6">
        <v>10</v>
      </c>
      <c r="X25" s="9" t="s">
        <v>75</v>
      </c>
    </row>
    <row r="26" spans="1:24" s="12" customFormat="1" ht="70.8" customHeight="1" thickBot="1">
      <c r="A26" s="6">
        <v>728</v>
      </c>
      <c r="B26" s="6">
        <v>1</v>
      </c>
      <c r="C26" s="7">
        <v>43025</v>
      </c>
      <c r="D26" s="8">
        <v>2016</v>
      </c>
      <c r="E26" s="6">
        <v>2521</v>
      </c>
      <c r="F26" s="6">
        <v>13</v>
      </c>
      <c r="G26" s="8" t="s">
        <v>45</v>
      </c>
      <c r="H26" s="8"/>
      <c r="I26" s="9" t="s">
        <v>46</v>
      </c>
      <c r="J26" s="6">
        <v>6723</v>
      </c>
      <c r="K26" s="10" t="s">
        <v>30</v>
      </c>
      <c r="L26" s="8" t="s">
        <v>20</v>
      </c>
      <c r="M26" s="8">
        <v>0</v>
      </c>
      <c r="N26" s="6">
        <v>5</v>
      </c>
      <c r="O26" s="8" t="s">
        <v>28</v>
      </c>
      <c r="P26" s="7">
        <v>42811</v>
      </c>
      <c r="Q26" s="11">
        <v>0</v>
      </c>
      <c r="R26" s="11">
        <v>3280</v>
      </c>
      <c r="S26" s="11"/>
      <c r="T26" s="11">
        <v>0</v>
      </c>
      <c r="U26" s="11"/>
      <c r="V26" s="11">
        <v>3280</v>
      </c>
      <c r="W26" s="6">
        <v>10</v>
      </c>
      <c r="X26" s="9" t="s">
        <v>80</v>
      </c>
    </row>
    <row r="27" spans="1:24" s="12" customFormat="1" ht="70.8" customHeight="1" thickBot="1">
      <c r="A27" s="6">
        <v>733</v>
      </c>
      <c r="B27" s="6">
        <v>0</v>
      </c>
      <c r="C27" s="7">
        <v>42734</v>
      </c>
      <c r="D27" s="8">
        <v>2016</v>
      </c>
      <c r="E27" s="6">
        <v>2521</v>
      </c>
      <c r="F27" s="6">
        <v>14</v>
      </c>
      <c r="G27" s="8" t="s">
        <v>47</v>
      </c>
      <c r="H27" s="8"/>
      <c r="I27" s="9" t="s">
        <v>48</v>
      </c>
      <c r="J27" s="6">
        <v>0</v>
      </c>
      <c r="K27" s="10"/>
      <c r="L27" s="8" t="s">
        <v>20</v>
      </c>
      <c r="M27" s="8">
        <v>0</v>
      </c>
      <c r="N27" s="6">
        <v>42</v>
      </c>
      <c r="O27" s="8" t="s">
        <v>28</v>
      </c>
      <c r="P27" s="7">
        <v>42716</v>
      </c>
      <c r="Q27" s="11">
        <v>0</v>
      </c>
      <c r="R27" s="11">
        <v>720</v>
      </c>
      <c r="S27" s="11"/>
      <c r="T27" s="11">
        <v>-720</v>
      </c>
      <c r="U27" s="11"/>
      <c r="V27" s="11"/>
      <c r="W27" s="6">
        <v>10</v>
      </c>
      <c r="X27" s="9" t="s">
        <v>75</v>
      </c>
    </row>
    <row r="28" spans="1:24" s="12" customFormat="1" ht="70.8" customHeight="1" thickBot="1">
      <c r="A28" s="6">
        <v>733</v>
      </c>
      <c r="B28" s="6">
        <v>1</v>
      </c>
      <c r="C28" s="7">
        <v>42811</v>
      </c>
      <c r="D28" s="8">
        <v>2016</v>
      </c>
      <c r="E28" s="6">
        <v>2521</v>
      </c>
      <c r="F28" s="6">
        <v>14</v>
      </c>
      <c r="G28" s="8" t="s">
        <v>47</v>
      </c>
      <c r="H28" s="8"/>
      <c r="I28" s="9" t="s">
        <v>46</v>
      </c>
      <c r="J28" s="6">
        <v>8029</v>
      </c>
      <c r="K28" s="10" t="s">
        <v>49</v>
      </c>
      <c r="L28" s="8" t="s">
        <v>20</v>
      </c>
      <c r="M28" s="8">
        <v>0</v>
      </c>
      <c r="N28" s="6">
        <v>6</v>
      </c>
      <c r="O28" s="8" t="s">
        <v>28</v>
      </c>
      <c r="P28" s="7">
        <v>42811</v>
      </c>
      <c r="Q28" s="11">
        <v>0</v>
      </c>
      <c r="R28" s="11">
        <v>0.01</v>
      </c>
      <c r="S28" s="11">
        <v>-0.01</v>
      </c>
      <c r="T28" s="11"/>
      <c r="U28" s="11"/>
      <c r="V28" s="11"/>
      <c r="W28" s="6">
        <v>10</v>
      </c>
      <c r="X28" s="9" t="s">
        <v>81</v>
      </c>
    </row>
    <row r="29" spans="1:24" s="12" customFormat="1" ht="70.8" customHeight="1" thickBot="1">
      <c r="A29" s="6">
        <v>734</v>
      </c>
      <c r="B29" s="6">
        <v>1</v>
      </c>
      <c r="C29" s="7">
        <v>42821</v>
      </c>
      <c r="D29" s="8">
        <v>2016</v>
      </c>
      <c r="E29" s="6">
        <v>2521</v>
      </c>
      <c r="F29" s="6">
        <v>15</v>
      </c>
      <c r="G29" s="8" t="s">
        <v>47</v>
      </c>
      <c r="H29" s="8"/>
      <c r="I29" s="9" t="s">
        <v>46</v>
      </c>
      <c r="J29" s="6">
        <v>5201</v>
      </c>
      <c r="K29" s="10" t="s">
        <v>54</v>
      </c>
      <c r="L29" s="8" t="s">
        <v>20</v>
      </c>
      <c r="M29" s="8">
        <v>0</v>
      </c>
      <c r="N29" s="6">
        <v>4</v>
      </c>
      <c r="O29" s="8" t="s">
        <v>28</v>
      </c>
      <c r="P29" s="7">
        <v>42811</v>
      </c>
      <c r="Q29" s="11">
        <v>0</v>
      </c>
      <c r="R29" s="11">
        <v>2880</v>
      </c>
      <c r="S29" s="11"/>
      <c r="T29" s="11">
        <v>-1120</v>
      </c>
      <c r="U29" s="11"/>
      <c r="V29" s="11">
        <v>1760</v>
      </c>
      <c r="W29" s="6">
        <v>10</v>
      </c>
      <c r="X29" s="9" t="s">
        <v>82</v>
      </c>
    </row>
    <row r="30" spans="1:24" s="12" customFormat="1" ht="70.8" customHeight="1" thickBot="1">
      <c r="A30" s="6">
        <v>882</v>
      </c>
      <c r="B30" s="6">
        <v>0</v>
      </c>
      <c r="C30" s="7">
        <v>42735</v>
      </c>
      <c r="D30" s="8">
        <v>2016</v>
      </c>
      <c r="E30" s="6">
        <v>2521</v>
      </c>
      <c r="F30" s="6">
        <v>16</v>
      </c>
      <c r="G30" s="8" t="s">
        <v>47</v>
      </c>
      <c r="H30" s="8"/>
      <c r="I30" s="9" t="s">
        <v>61</v>
      </c>
      <c r="J30" s="6">
        <v>0</v>
      </c>
      <c r="K30" s="10"/>
      <c r="L30" s="8" t="s">
        <v>20</v>
      </c>
      <c r="M30" s="8">
        <v>0</v>
      </c>
      <c r="N30" s="6">
        <v>0</v>
      </c>
      <c r="O30" s="8"/>
      <c r="P30" s="8"/>
      <c r="Q30" s="11">
        <v>0</v>
      </c>
      <c r="R30" s="11">
        <v>1600</v>
      </c>
      <c r="S30" s="11"/>
      <c r="T30" s="11">
        <v>-1600</v>
      </c>
      <c r="U30" s="11"/>
      <c r="V30" s="11"/>
      <c r="W30" s="6">
        <v>10</v>
      </c>
      <c r="X30" s="9" t="s">
        <v>81</v>
      </c>
    </row>
    <row r="31" spans="1:24" s="12" customFormat="1" ht="70.8" customHeight="1" thickBot="1">
      <c r="A31" s="6">
        <v>688</v>
      </c>
      <c r="B31" s="6">
        <v>0</v>
      </c>
      <c r="C31" s="7">
        <v>43070</v>
      </c>
      <c r="D31" s="8">
        <v>2017</v>
      </c>
      <c r="E31" s="6">
        <v>2521</v>
      </c>
      <c r="F31" s="6">
        <v>17</v>
      </c>
      <c r="G31" s="8" t="s">
        <v>62</v>
      </c>
      <c r="H31" s="8"/>
      <c r="I31" s="9" t="s">
        <v>63</v>
      </c>
      <c r="J31" s="6">
        <v>5201</v>
      </c>
      <c r="K31" s="10" t="s">
        <v>54</v>
      </c>
      <c r="L31" s="8" t="s">
        <v>20</v>
      </c>
      <c r="M31" s="8">
        <v>0</v>
      </c>
      <c r="N31" s="6">
        <v>36</v>
      </c>
      <c r="O31" s="8" t="s">
        <v>28</v>
      </c>
      <c r="P31" s="7">
        <v>43070</v>
      </c>
      <c r="Q31" s="11">
        <v>0</v>
      </c>
      <c r="R31" s="11">
        <v>5000</v>
      </c>
      <c r="S31" s="11">
        <v>-0.44</v>
      </c>
      <c r="T31" s="11"/>
      <c r="U31" s="11"/>
      <c r="V31" s="11">
        <v>4999.5600000000004</v>
      </c>
      <c r="W31" s="6">
        <v>10</v>
      </c>
      <c r="X31" s="9" t="s">
        <v>83</v>
      </c>
    </row>
    <row r="32" spans="1:24" s="12" customFormat="1" ht="70.8" customHeight="1" thickBot="1">
      <c r="A32" s="6">
        <v>689</v>
      </c>
      <c r="B32" s="6">
        <v>0</v>
      </c>
      <c r="C32" s="7">
        <v>43070</v>
      </c>
      <c r="D32" s="8">
        <v>2017</v>
      </c>
      <c r="E32" s="6">
        <v>2521</v>
      </c>
      <c r="F32" s="6">
        <v>18</v>
      </c>
      <c r="G32" s="8" t="s">
        <v>62</v>
      </c>
      <c r="H32" s="8"/>
      <c r="I32" s="9" t="s">
        <v>63</v>
      </c>
      <c r="J32" s="6">
        <v>5201</v>
      </c>
      <c r="K32" s="10" t="s">
        <v>54</v>
      </c>
      <c r="L32" s="8" t="s">
        <v>20</v>
      </c>
      <c r="M32" s="8">
        <v>0</v>
      </c>
      <c r="N32" s="6">
        <v>36</v>
      </c>
      <c r="O32" s="8" t="s">
        <v>28</v>
      </c>
      <c r="P32" s="7">
        <v>43070</v>
      </c>
      <c r="Q32" s="11">
        <v>0</v>
      </c>
      <c r="R32" s="11">
        <v>5000</v>
      </c>
      <c r="S32" s="11">
        <v>-0.44</v>
      </c>
      <c r="T32" s="11"/>
      <c r="U32" s="11"/>
      <c r="V32" s="11">
        <v>4999.5600000000004</v>
      </c>
      <c r="W32" s="6">
        <v>10</v>
      </c>
      <c r="X32" s="9" t="s">
        <v>83</v>
      </c>
    </row>
    <row r="33" spans="9:24" s="12" customFormat="1" ht="12" thickBot="1">
      <c r="I33" s="13"/>
      <c r="Q33" s="14"/>
      <c r="R33" s="18">
        <f>SUM(R4:R32)</f>
        <v>50246.37</v>
      </c>
      <c r="S33" s="18">
        <f t="shared" ref="S33:V33" si="0">SUM(S4:S32)</f>
        <v>-1424.17</v>
      </c>
      <c r="T33" s="18">
        <f t="shared" si="0"/>
        <v>-13473.679999999998</v>
      </c>
      <c r="U33" s="18">
        <f t="shared" si="0"/>
        <v>0</v>
      </c>
      <c r="V33" s="18">
        <f t="shared" si="0"/>
        <v>35348.520000000004</v>
      </c>
      <c r="X33" s="13"/>
    </row>
    <row r="39" spans="9:24">
      <c r="T39" s="17"/>
    </row>
    <row r="46" spans="9:24">
      <c r="M46" s="1" t="s">
        <v>69</v>
      </c>
    </row>
  </sheetData>
  <sortState ref="A1:X653">
    <sortCondition ref="W1"/>
  </sortState>
  <mergeCells count="2">
    <mergeCell ref="A1:X1"/>
    <mergeCell ref="A2:X2"/>
  </mergeCells>
  <pageMargins left="0.19685039370078741" right="0" top="0.19685039370078741" bottom="0" header="0.11811023622047245" footer="0.11811023622047245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uSC_COMP_ARAMINI tur</vt:lpstr>
      <vt:lpstr>'uSC_COMP_ARAMINI tur'!Titoli_stampa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2018-06-13T10:11:16Z</cp:lastPrinted>
  <dcterms:created xsi:type="dcterms:W3CDTF">2018-02-15T15:57:09Z</dcterms:created>
  <dcterms:modified xsi:type="dcterms:W3CDTF">2018-06-13T10:11:49Z</dcterms:modified>
</cp:coreProperties>
</file>