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attivi comp aramini tur" sheetId="2" r:id="rId1"/>
  </sheets>
  <calcPr calcId="125725" refMode="R1C1"/>
</workbook>
</file>

<file path=xl/calcChain.xml><?xml version="1.0" encoding="utf-8"?>
<calcChain xmlns="http://schemas.openxmlformats.org/spreadsheetml/2006/main">
  <c r="V18" i="2"/>
  <c r="U18"/>
  <c r="T18"/>
  <c r="S18"/>
  <c r="R18"/>
  <c r="Q18"/>
</calcChain>
</file>

<file path=xl/sharedStrings.xml><?xml version="1.0" encoding="utf-8"?>
<sst xmlns="http://schemas.openxmlformats.org/spreadsheetml/2006/main" count="102" uniqueCount="63">
  <si>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</si>
  <si>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</si>
  <si>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</si>
  <si>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</si>
  <si>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</si>
  <si>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</si>
  <si>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</si>
  <si>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</si>
  <si>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</si>
  <si>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</si>
  <si>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</si>
  <si>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</si>
  <si>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</si>
  <si>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</si>
  <si>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</si>
  <si>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</si>
  <si>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</si>
  <si>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Cod. resp.</t>
  </si>
  <si>
    <t>Tipo perfezionamento</t>
  </si>
  <si>
    <t>CO</t>
  </si>
  <si>
    <t>2.01.01.02.001</t>
  </si>
  <si>
    <t>CONTRIBUTO REGIONALE GESTIONE DELEGATA AZIENDA DI PROMOZIONE TURISTICA COMPRENSORIALE VALNERINA CASCIA 2017</t>
  </si>
  <si>
    <t>A.T.I.3 UMBRIA</t>
  </si>
  <si>
    <t>2.01.01.02.003</t>
  </si>
  <si>
    <t>COMUNE DI NORCIA</t>
  </si>
  <si>
    <t>NP</t>
  </si>
  <si>
    <t>Quota associativa 2017</t>
  </si>
  <si>
    <t>COMUNE DI S. ANATOLIA DI NARCO</t>
  </si>
  <si>
    <t>COMUNE DI POGGIODOMO</t>
  </si>
  <si>
    <t>COMUNE DI PRECI</t>
  </si>
  <si>
    <t>COMUNE DI MONTELEONE DI SPOLETO</t>
  </si>
  <si>
    <t>COMUNE DI CERRETO DI SPOLETO</t>
  </si>
  <si>
    <t>COMUNE DI CASCIA</t>
  </si>
  <si>
    <t>REGIONE DELL`UMBRIA</t>
  </si>
  <si>
    <t>4.02.01.02.001</t>
  </si>
  <si>
    <t>( 4.02.01.02.001 ) POR FESR 2007/2013 BANDO TAC2-TURISMO CULTURALE PROGETTO "Valnerina Travel Share" QUOTA UE 43,08% TRAMITE REGIONE UMBRIA CORR.U 2521/1-3-5-11</t>
  </si>
  <si>
    <t>GR</t>
  </si>
  <si>
    <t>POR FESR 2007/2013 BANDO TAC2-TURISMO CULTURALE PROGETTO "Valnerina Travel Share" QUOTA STATO 56,92% TRAMITE REGIONE UMBRIA CORR.U 2521/2-4-6-12</t>
  </si>
  <si>
    <t>3.01.02.01.999</t>
  </si>
  <si>
    <t>( 3.01.02.01.999 ) CO-FINANZ.POR FESR 2007/2013 BANDO TAC2-TURISMO CULTURALE PROGETTO "Valnerina Travel Share" QUOTA UE 43,08% TRAMITE REGIONE UMBRIA :SPONSORIZZAZIONE DA IMPRESE PRIVATE (IVA.1) CORR.U 2521/13/14/15/16</t>
  </si>
  <si>
    <t>SOLUZIONI PER LA STAMPA SRL</t>
  </si>
  <si>
    <t>IL FORMICHIERE</t>
  </si>
  <si>
    <t>CO-FINANZ.POR FESR 2007/2013 BANDO TAC2-TURISMO CULTURALE PROGETTO "Valnerina Travel Share" QUOTA UE 43,08% TRAMITE REGIONE UMBRIA :SPONSORIZZAZIONE DA IMPRESE PRIVATE (IVA.1) CORR.U 2521/13/14/15/16</t>
  </si>
  <si>
    <t>RODANS COMMUNICATION SRL</t>
  </si>
  <si>
    <t>4.02.01.02.018</t>
  </si>
  <si>
    <t>Contributo Consorzio B.I.M. funzionalizzazione progetto Valnerina Travel Share corr.U2521/17 e 18 conceso con delibera C.D.8 del 11/08/17</t>
  </si>
  <si>
    <t>CONSORZIO BIM</t>
  </si>
  <si>
    <t>AL</t>
  </si>
  <si>
    <t>Da riportare 2018</t>
  </si>
  <si>
    <t>Crediti di  Dubbia Esigibilita'</t>
  </si>
  <si>
    <t>RENDICONTO ESERCIZIO 2017-RIACCERTAMENTO ORDINARIO DEI RESIDUI ELENCO ACCERTAMENTI DA COMPETENZA 2017 DA RIPORTARE-</t>
  </si>
  <si>
    <t>Rideterminati in + magg.entrate</t>
  </si>
  <si>
    <t>Rideterminati in  - minori entrate</t>
  </si>
  <si>
    <t>Mantenere a residuo 2017. Erogazione eseguita 2018.</t>
  </si>
  <si>
    <t>Mantenere a residuo 2017. Quota Associativa da erogare.</t>
  </si>
  <si>
    <t>Reimputati 2018</t>
  </si>
  <si>
    <t xml:space="preserve">Contrib.Reg.le a rendicontazione mantenere a residui € 18.275,55 per quota lavori eseguita; Reimputare al 2018 € 3.009,88 per economie di gara da utilizzare;Eliminati € 0,01 economia di impegnoa nche nell'uscita corrispondente </t>
  </si>
  <si>
    <t xml:space="preserve">Contrib.Reg.le a rendicontazione mantenere a residui € 25.232,21 per quota lavori eseguita; Reimputare al 2018 € 6.303,80 per economie di gara da utilizzare;Eliminati € 0,01 economia di impegno anche nell'uscita corrispondente </t>
  </si>
  <si>
    <t>Contributo a rendicontazione erogato nel 2018.</t>
  </si>
  <si>
    <t xml:space="preserve">Sponsorizzazione utilizzata 2017 per € 5.339,12 Reimputare al 2018 € 4.160,00 per economie di gara da utilizzare;Eliminati € 0,88 economia di impegno anche nell'uscita corrispondente </t>
  </si>
  <si>
    <t xml:space="preserve">Mantenere a residui sponsorizzazione utilizzata 2017 per € 4.400,00 </t>
  </si>
  <si>
    <t>Mantenere a residui sponsorizzazione utilizzata 2017 per € 6.740,00</t>
  </si>
  <si>
    <t xml:space="preserve"> SIG. ARAMINI ANGELO     RESPONSABILE AREA TURISTICA ALLEGATO ALLA DETERMINA n.22 del 24/05/2018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</si>
</sst>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0" fillId="33" borderId="0" xfId="0" applyNumberFormat="1" applyFont="1" applyFill="1" applyAlignment="1">
      <alignment horizontal="center" vertical="center" wrapText="1"/>
    </xf>
    <xf numFmtId="4" fontId="22" fillId="0" borderId="10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3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"/>
  <sheetViews>
    <sheetView showGridLines="0" tabSelected="1" view="pageBreakPreview" zoomScale="60" zoomScaleNormal="100" workbookViewId="0">
      <pane ySplit="3" topLeftCell="A4" activePane="bottomLeft" state="frozen"/>
      <selection activeCell="M1" sqref="M1"/>
      <selection pane="bottomLeft" activeCell="S22" sqref="S22"/>
    </sheetView>
  </sheetViews>
  <sheetFormatPr defaultRowHeight="10.199999999999999"/>
  <cols>
    <col min="1" max="1" width="4.6640625" style="1" customWidth="1"/>
    <col min="2" max="2" width="5.5546875" style="1" customWidth="1"/>
    <col min="3" max="3" width="11" style="1" bestFit="1" customWidth="1"/>
    <col min="4" max="4" width="8.21875" style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5.5546875" style="6" bestFit="1" customWidth="1"/>
    <col min="10" max="10" width="7.77734375" style="1" customWidth="1"/>
    <col min="11" max="11" width="21.6640625" style="8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21875" style="5" customWidth="1"/>
    <col min="18" max="19" width="16.88671875" style="1" bestFit="1" customWidth="1"/>
    <col min="20" max="20" width="16.21875" style="1" bestFit="1" customWidth="1"/>
    <col min="21" max="21" width="14.6640625" style="1" customWidth="1"/>
    <col min="22" max="22" width="21.109375" style="1" customWidth="1"/>
    <col min="23" max="23" width="10.88671875" style="1" bestFit="1" customWidth="1"/>
    <col min="24" max="24" width="26.77734375" style="6" customWidth="1"/>
    <col min="25" max="16384" width="8.88671875" style="1"/>
  </cols>
  <sheetData>
    <row r="1" spans="1:24" ht="14.4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4.4">
      <c r="A2" s="16" t="s">
        <v>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11" customFormat="1" ht="28.2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2" t="s">
        <v>16</v>
      </c>
      <c r="R3" s="10" t="s">
        <v>51</v>
      </c>
      <c r="S3" s="10" t="s">
        <v>52</v>
      </c>
      <c r="T3" s="10" t="s">
        <v>55</v>
      </c>
      <c r="U3" s="10" t="s">
        <v>48</v>
      </c>
      <c r="V3" s="10" t="s">
        <v>49</v>
      </c>
      <c r="W3" s="10" t="s">
        <v>17</v>
      </c>
      <c r="X3" s="15" t="s">
        <v>18</v>
      </c>
    </row>
    <row r="4" spans="1:24" ht="69.599999999999994" thickBot="1">
      <c r="A4" s="2">
        <v>126</v>
      </c>
      <c r="B4" s="2">
        <v>0</v>
      </c>
      <c r="C4" s="3">
        <v>43098</v>
      </c>
      <c r="D4" s="4">
        <v>2017</v>
      </c>
      <c r="E4" s="2">
        <v>115</v>
      </c>
      <c r="F4" s="2">
        <v>1</v>
      </c>
      <c r="G4" s="4" t="s">
        <v>20</v>
      </c>
      <c r="H4" s="4"/>
      <c r="I4" s="7" t="s">
        <v>21</v>
      </c>
      <c r="J4" s="2">
        <v>6163</v>
      </c>
      <c r="K4" s="9" t="s">
        <v>22</v>
      </c>
      <c r="L4" s="4" t="s">
        <v>19</v>
      </c>
      <c r="M4" s="4">
        <v>0</v>
      </c>
      <c r="N4" s="2">
        <v>0</v>
      </c>
      <c r="O4" s="4"/>
      <c r="P4" s="4"/>
      <c r="Q4" s="13">
        <v>8479.6200000000008</v>
      </c>
      <c r="R4" s="14"/>
      <c r="S4" s="14"/>
      <c r="T4" s="14"/>
      <c r="U4" s="14">
        <v>8479.6200000000008</v>
      </c>
      <c r="V4" s="14"/>
      <c r="W4" s="2">
        <v>10</v>
      </c>
      <c r="X4" s="7" t="s">
        <v>53</v>
      </c>
    </row>
    <row r="5" spans="1:24" ht="42" thickBot="1">
      <c r="A5" s="2">
        <v>69</v>
      </c>
      <c r="B5" s="2">
        <v>0</v>
      </c>
      <c r="C5" s="3">
        <v>43100</v>
      </c>
      <c r="D5" s="4">
        <v>2017</v>
      </c>
      <c r="E5" s="2">
        <v>224</v>
      </c>
      <c r="F5" s="2">
        <v>1</v>
      </c>
      <c r="G5" s="4" t="s">
        <v>23</v>
      </c>
      <c r="H5" s="4"/>
      <c r="I5" s="7" t="s">
        <v>26</v>
      </c>
      <c r="J5" s="2">
        <v>2217</v>
      </c>
      <c r="K5" s="9" t="s">
        <v>27</v>
      </c>
      <c r="L5" s="4" t="s">
        <v>19</v>
      </c>
      <c r="M5" s="4">
        <v>0</v>
      </c>
      <c r="N5" s="2">
        <v>0</v>
      </c>
      <c r="O5" s="4"/>
      <c r="P5" s="4"/>
      <c r="Q5" s="13">
        <v>580</v>
      </c>
      <c r="R5" s="14"/>
      <c r="S5" s="14"/>
      <c r="T5" s="14"/>
      <c r="U5" s="13">
        <v>580</v>
      </c>
      <c r="V5" s="14"/>
      <c r="W5" s="2">
        <v>10</v>
      </c>
      <c r="X5" s="7" t="s">
        <v>54</v>
      </c>
    </row>
    <row r="6" spans="1:24" ht="42" thickBot="1">
      <c r="A6" s="2">
        <v>70</v>
      </c>
      <c r="B6" s="2">
        <v>0</v>
      </c>
      <c r="C6" s="3">
        <v>43100</v>
      </c>
      <c r="D6" s="4">
        <v>2017</v>
      </c>
      <c r="E6" s="2">
        <v>224</v>
      </c>
      <c r="F6" s="2">
        <v>1</v>
      </c>
      <c r="G6" s="4" t="s">
        <v>23</v>
      </c>
      <c r="H6" s="4"/>
      <c r="I6" s="7" t="s">
        <v>26</v>
      </c>
      <c r="J6" s="2">
        <v>3373</v>
      </c>
      <c r="K6" s="9" t="s">
        <v>28</v>
      </c>
      <c r="L6" s="4" t="s">
        <v>19</v>
      </c>
      <c r="M6" s="4">
        <v>0</v>
      </c>
      <c r="N6" s="2">
        <v>0</v>
      </c>
      <c r="O6" s="4"/>
      <c r="P6" s="4"/>
      <c r="Q6" s="13">
        <v>177.66</v>
      </c>
      <c r="R6" s="14"/>
      <c r="S6" s="14"/>
      <c r="T6" s="14"/>
      <c r="U6" s="13">
        <v>177.66</v>
      </c>
      <c r="V6" s="14"/>
      <c r="W6" s="2">
        <v>10</v>
      </c>
      <c r="X6" s="7" t="s">
        <v>54</v>
      </c>
    </row>
    <row r="7" spans="1:24" ht="42" thickBot="1">
      <c r="A7" s="2">
        <v>71</v>
      </c>
      <c r="B7" s="2">
        <v>0</v>
      </c>
      <c r="C7" s="3">
        <v>43100</v>
      </c>
      <c r="D7" s="4">
        <v>2017</v>
      </c>
      <c r="E7" s="2">
        <v>224</v>
      </c>
      <c r="F7" s="2">
        <v>1</v>
      </c>
      <c r="G7" s="4" t="s">
        <v>23</v>
      </c>
      <c r="H7" s="4"/>
      <c r="I7" s="7" t="s">
        <v>26</v>
      </c>
      <c r="J7" s="2">
        <v>3720</v>
      </c>
      <c r="K7" s="9" t="s">
        <v>29</v>
      </c>
      <c r="L7" s="4" t="s">
        <v>19</v>
      </c>
      <c r="M7" s="4">
        <v>0</v>
      </c>
      <c r="N7" s="2">
        <v>0</v>
      </c>
      <c r="O7" s="4"/>
      <c r="P7" s="4"/>
      <c r="Q7" s="13">
        <v>893.38</v>
      </c>
      <c r="R7" s="14"/>
      <c r="S7" s="14"/>
      <c r="T7" s="14"/>
      <c r="U7" s="13">
        <v>893.38</v>
      </c>
      <c r="V7" s="14"/>
      <c r="W7" s="2">
        <v>10</v>
      </c>
      <c r="X7" s="7" t="s">
        <v>54</v>
      </c>
    </row>
    <row r="8" spans="1:24" ht="42" thickBot="1">
      <c r="A8" s="2">
        <v>72</v>
      </c>
      <c r="B8" s="2">
        <v>0</v>
      </c>
      <c r="C8" s="3">
        <v>43100</v>
      </c>
      <c r="D8" s="4">
        <v>2017</v>
      </c>
      <c r="E8" s="2">
        <v>224</v>
      </c>
      <c r="F8" s="2">
        <v>1</v>
      </c>
      <c r="G8" s="4" t="s">
        <v>23</v>
      </c>
      <c r="H8" s="4"/>
      <c r="I8" s="7" t="s">
        <v>26</v>
      </c>
      <c r="J8" s="2">
        <v>2613</v>
      </c>
      <c r="K8" s="9" t="s">
        <v>24</v>
      </c>
      <c r="L8" s="4" t="s">
        <v>19</v>
      </c>
      <c r="M8" s="4">
        <v>0</v>
      </c>
      <c r="N8" s="2">
        <v>0</v>
      </c>
      <c r="O8" s="4"/>
      <c r="P8" s="4"/>
      <c r="Q8" s="13">
        <v>5083.05</v>
      </c>
      <c r="R8" s="14"/>
      <c r="S8" s="14"/>
      <c r="T8" s="14"/>
      <c r="U8" s="13">
        <v>5083.05</v>
      </c>
      <c r="V8" s="14"/>
      <c r="W8" s="2">
        <v>10</v>
      </c>
      <c r="X8" s="7" t="s">
        <v>54</v>
      </c>
    </row>
    <row r="9" spans="1:24" ht="42" thickBot="1">
      <c r="A9" s="2">
        <v>73</v>
      </c>
      <c r="B9" s="2">
        <v>0</v>
      </c>
      <c r="C9" s="3">
        <v>43100</v>
      </c>
      <c r="D9" s="4">
        <v>2017</v>
      </c>
      <c r="E9" s="2">
        <v>224</v>
      </c>
      <c r="F9" s="2">
        <v>1</v>
      </c>
      <c r="G9" s="4" t="s">
        <v>23</v>
      </c>
      <c r="H9" s="4"/>
      <c r="I9" s="7" t="s">
        <v>26</v>
      </c>
      <c r="J9" s="2">
        <v>1691</v>
      </c>
      <c r="K9" s="9" t="s">
        <v>30</v>
      </c>
      <c r="L9" s="4" t="s">
        <v>19</v>
      </c>
      <c r="M9" s="4">
        <v>0</v>
      </c>
      <c r="N9" s="2">
        <v>0</v>
      </c>
      <c r="O9" s="4"/>
      <c r="P9" s="4"/>
      <c r="Q9" s="13">
        <v>702.38</v>
      </c>
      <c r="R9" s="14"/>
      <c r="S9" s="14"/>
      <c r="T9" s="14"/>
      <c r="U9" s="13">
        <v>702.38</v>
      </c>
      <c r="V9" s="14"/>
      <c r="W9" s="2">
        <v>10</v>
      </c>
      <c r="X9" s="7" t="s">
        <v>54</v>
      </c>
    </row>
    <row r="10" spans="1:24" ht="42" thickBot="1">
      <c r="A10" s="2">
        <v>74</v>
      </c>
      <c r="B10" s="2">
        <v>0</v>
      </c>
      <c r="C10" s="3">
        <v>43100</v>
      </c>
      <c r="D10" s="4">
        <v>2017</v>
      </c>
      <c r="E10" s="2">
        <v>224</v>
      </c>
      <c r="F10" s="2">
        <v>1</v>
      </c>
      <c r="G10" s="4" t="s">
        <v>23</v>
      </c>
      <c r="H10" s="4"/>
      <c r="I10" s="7" t="s">
        <v>26</v>
      </c>
      <c r="J10" s="2">
        <v>1879</v>
      </c>
      <c r="K10" s="9" t="s">
        <v>31</v>
      </c>
      <c r="L10" s="4" t="s">
        <v>19</v>
      </c>
      <c r="M10" s="4">
        <v>0</v>
      </c>
      <c r="N10" s="2">
        <v>0</v>
      </c>
      <c r="O10" s="4"/>
      <c r="P10" s="4"/>
      <c r="Q10" s="13">
        <v>1182.69</v>
      </c>
      <c r="R10" s="14"/>
      <c r="S10" s="14"/>
      <c r="T10" s="14"/>
      <c r="U10" s="13">
        <v>1182.69</v>
      </c>
      <c r="V10" s="14"/>
      <c r="W10" s="2">
        <v>10</v>
      </c>
      <c r="X10" s="7" t="s">
        <v>54</v>
      </c>
    </row>
    <row r="11" spans="1:24" ht="42" thickBot="1">
      <c r="A11" s="2">
        <v>75</v>
      </c>
      <c r="B11" s="2">
        <v>0</v>
      </c>
      <c r="C11" s="3">
        <v>43100</v>
      </c>
      <c r="D11" s="4">
        <v>2017</v>
      </c>
      <c r="E11" s="2">
        <v>224</v>
      </c>
      <c r="F11" s="2">
        <v>1</v>
      </c>
      <c r="G11" s="4" t="s">
        <v>23</v>
      </c>
      <c r="H11" s="4"/>
      <c r="I11" s="7" t="s">
        <v>26</v>
      </c>
      <c r="J11" s="2">
        <v>874</v>
      </c>
      <c r="K11" s="9" t="s">
        <v>32</v>
      </c>
      <c r="L11" s="4" t="s">
        <v>19</v>
      </c>
      <c r="M11" s="4">
        <v>0</v>
      </c>
      <c r="N11" s="2">
        <v>0</v>
      </c>
      <c r="O11" s="4"/>
      <c r="P11" s="4"/>
      <c r="Q11" s="13">
        <v>3352.84</v>
      </c>
      <c r="R11" s="14"/>
      <c r="S11" s="14"/>
      <c r="T11" s="14"/>
      <c r="U11" s="13">
        <v>3352.84</v>
      </c>
      <c r="V11" s="14"/>
      <c r="W11" s="2">
        <v>10</v>
      </c>
      <c r="X11" s="7" t="s">
        <v>54</v>
      </c>
    </row>
    <row r="12" spans="1:24" ht="138.6" thickBot="1">
      <c r="A12" s="2">
        <v>81</v>
      </c>
      <c r="B12" s="2">
        <v>0</v>
      </c>
      <c r="C12" s="3">
        <v>42735</v>
      </c>
      <c r="D12" s="4">
        <v>2016</v>
      </c>
      <c r="E12" s="2">
        <v>525</v>
      </c>
      <c r="F12" s="2">
        <v>1</v>
      </c>
      <c r="G12" s="4" t="s">
        <v>34</v>
      </c>
      <c r="H12" s="4"/>
      <c r="I12" s="7" t="s">
        <v>35</v>
      </c>
      <c r="J12" s="2">
        <v>122</v>
      </c>
      <c r="K12" s="9" t="s">
        <v>33</v>
      </c>
      <c r="L12" s="4" t="s">
        <v>19</v>
      </c>
      <c r="M12" s="4">
        <v>0</v>
      </c>
      <c r="N12" s="2">
        <v>408</v>
      </c>
      <c r="O12" s="4" t="s">
        <v>36</v>
      </c>
      <c r="P12" s="3">
        <v>42090</v>
      </c>
      <c r="Q12" s="13">
        <v>21285.439999999999</v>
      </c>
      <c r="R12" s="14"/>
      <c r="S12" s="14">
        <v>-0.01</v>
      </c>
      <c r="T12" s="14">
        <v>-3009.88</v>
      </c>
      <c r="U12" s="14">
        <v>18275.55</v>
      </c>
      <c r="V12" s="14"/>
      <c r="W12" s="2">
        <v>10</v>
      </c>
      <c r="X12" s="7" t="s">
        <v>56</v>
      </c>
    </row>
    <row r="13" spans="1:24" ht="138.6" thickBot="1">
      <c r="A13" s="2">
        <v>82</v>
      </c>
      <c r="B13" s="2">
        <v>0</v>
      </c>
      <c r="C13" s="3">
        <v>42735</v>
      </c>
      <c r="D13" s="4">
        <v>2016</v>
      </c>
      <c r="E13" s="2">
        <v>525</v>
      </c>
      <c r="F13" s="2">
        <v>2</v>
      </c>
      <c r="G13" s="4" t="s">
        <v>34</v>
      </c>
      <c r="H13" s="4"/>
      <c r="I13" s="7" t="s">
        <v>37</v>
      </c>
      <c r="J13" s="2">
        <v>122</v>
      </c>
      <c r="K13" s="9" t="s">
        <v>33</v>
      </c>
      <c r="L13" s="4" t="s">
        <v>19</v>
      </c>
      <c r="M13" s="4">
        <v>0</v>
      </c>
      <c r="N13" s="2">
        <v>408</v>
      </c>
      <c r="O13" s="4" t="s">
        <v>36</v>
      </c>
      <c r="P13" s="3">
        <v>42090</v>
      </c>
      <c r="Q13" s="13">
        <v>31536</v>
      </c>
      <c r="R13" s="14"/>
      <c r="S13" s="14">
        <v>-0.01</v>
      </c>
      <c r="T13" s="14">
        <v>-6303.8</v>
      </c>
      <c r="U13" s="14">
        <v>25232.21</v>
      </c>
      <c r="V13" s="14"/>
      <c r="W13" s="2">
        <v>10</v>
      </c>
      <c r="X13" s="7" t="s">
        <v>57</v>
      </c>
    </row>
    <row r="14" spans="1:24" ht="111" thickBot="1">
      <c r="A14" s="2">
        <v>77</v>
      </c>
      <c r="B14" s="2">
        <v>0</v>
      </c>
      <c r="C14" s="3">
        <v>42735</v>
      </c>
      <c r="D14" s="4">
        <v>2016</v>
      </c>
      <c r="E14" s="2">
        <v>525</v>
      </c>
      <c r="F14" s="2">
        <v>3</v>
      </c>
      <c r="G14" s="4" t="s">
        <v>38</v>
      </c>
      <c r="H14" s="4"/>
      <c r="I14" s="7" t="s">
        <v>39</v>
      </c>
      <c r="J14" s="2">
        <v>7682</v>
      </c>
      <c r="K14" s="9" t="s">
        <v>40</v>
      </c>
      <c r="L14" s="4" t="s">
        <v>19</v>
      </c>
      <c r="M14" s="4">
        <v>0</v>
      </c>
      <c r="N14" s="2">
        <v>9776</v>
      </c>
      <c r="O14" s="4" t="s">
        <v>25</v>
      </c>
      <c r="P14" s="3">
        <v>42324</v>
      </c>
      <c r="Q14" s="13">
        <v>9500</v>
      </c>
      <c r="R14" s="14"/>
      <c r="S14" s="14">
        <v>-0.88</v>
      </c>
      <c r="T14" s="14">
        <v>-4160</v>
      </c>
      <c r="U14" s="14">
        <v>5339.12</v>
      </c>
      <c r="V14" s="14"/>
      <c r="W14" s="2">
        <v>10</v>
      </c>
      <c r="X14" s="7" t="s">
        <v>59</v>
      </c>
    </row>
    <row r="15" spans="1:24" ht="111" thickBot="1">
      <c r="A15" s="2">
        <v>78</v>
      </c>
      <c r="B15" s="2">
        <v>0</v>
      </c>
      <c r="C15" s="3">
        <v>42735</v>
      </c>
      <c r="D15" s="4">
        <v>2016</v>
      </c>
      <c r="E15" s="2">
        <v>525</v>
      </c>
      <c r="F15" s="2">
        <v>3</v>
      </c>
      <c r="G15" s="4" t="s">
        <v>38</v>
      </c>
      <c r="H15" s="4"/>
      <c r="I15" s="7" t="s">
        <v>39</v>
      </c>
      <c r="J15" s="2">
        <v>7024</v>
      </c>
      <c r="K15" s="9" t="s">
        <v>41</v>
      </c>
      <c r="L15" s="4" t="s">
        <v>19</v>
      </c>
      <c r="M15" s="4">
        <v>0</v>
      </c>
      <c r="N15" s="2">
        <v>9751</v>
      </c>
      <c r="O15" s="4" t="s">
        <v>25</v>
      </c>
      <c r="P15" s="3">
        <v>42321</v>
      </c>
      <c r="Q15" s="13">
        <v>4400</v>
      </c>
      <c r="R15" s="14"/>
      <c r="S15" s="14"/>
      <c r="T15" s="14"/>
      <c r="U15" s="14">
        <v>4400</v>
      </c>
      <c r="V15" s="14"/>
      <c r="W15" s="2">
        <v>10</v>
      </c>
      <c r="X15" s="7" t="s">
        <v>60</v>
      </c>
    </row>
    <row r="16" spans="1:24" ht="111" thickBot="1">
      <c r="A16" s="2">
        <v>79</v>
      </c>
      <c r="B16" s="2">
        <v>0</v>
      </c>
      <c r="C16" s="3">
        <v>42735</v>
      </c>
      <c r="D16" s="4">
        <v>2016</v>
      </c>
      <c r="E16" s="2">
        <v>525</v>
      </c>
      <c r="F16" s="2">
        <v>3</v>
      </c>
      <c r="G16" s="4" t="s">
        <v>38</v>
      </c>
      <c r="H16" s="4"/>
      <c r="I16" s="7" t="s">
        <v>42</v>
      </c>
      <c r="J16" s="2">
        <v>7683</v>
      </c>
      <c r="K16" s="9" t="s">
        <v>43</v>
      </c>
      <c r="L16" s="4" t="s">
        <v>19</v>
      </c>
      <c r="M16" s="4">
        <v>0</v>
      </c>
      <c r="N16" s="2">
        <v>9885</v>
      </c>
      <c r="O16" s="4" t="s">
        <v>25</v>
      </c>
      <c r="P16" s="3">
        <v>42326</v>
      </c>
      <c r="Q16" s="13">
        <v>6740</v>
      </c>
      <c r="R16" s="14"/>
      <c r="S16" s="14"/>
      <c r="T16" s="14"/>
      <c r="U16" s="14">
        <v>6740</v>
      </c>
      <c r="V16" s="14"/>
      <c r="W16" s="2">
        <v>10</v>
      </c>
      <c r="X16" s="7" t="s">
        <v>61</v>
      </c>
    </row>
    <row r="17" spans="1:24" ht="69.599999999999994" thickBot="1">
      <c r="A17" s="2">
        <v>133</v>
      </c>
      <c r="B17" s="2">
        <v>0</v>
      </c>
      <c r="C17" s="3">
        <v>43100</v>
      </c>
      <c r="D17" s="4">
        <v>2017</v>
      </c>
      <c r="E17" s="2">
        <v>525</v>
      </c>
      <c r="F17" s="2">
        <v>4</v>
      </c>
      <c r="G17" s="4" t="s">
        <v>44</v>
      </c>
      <c r="H17" s="4"/>
      <c r="I17" s="7" t="s">
        <v>45</v>
      </c>
      <c r="J17" s="2">
        <v>1460</v>
      </c>
      <c r="K17" s="9" t="s">
        <v>46</v>
      </c>
      <c r="L17" s="4" t="s">
        <v>19</v>
      </c>
      <c r="M17" s="4">
        <v>0</v>
      </c>
      <c r="N17" s="2">
        <v>8</v>
      </c>
      <c r="O17" s="4" t="s">
        <v>47</v>
      </c>
      <c r="P17" s="3">
        <v>42958</v>
      </c>
      <c r="Q17" s="13">
        <v>10000</v>
      </c>
      <c r="R17" s="14"/>
      <c r="S17" s="14"/>
      <c r="T17" s="14"/>
      <c r="U17" s="14">
        <v>10000</v>
      </c>
      <c r="V17" s="14"/>
      <c r="W17" s="2">
        <v>10</v>
      </c>
      <c r="X17" s="7" t="s">
        <v>58</v>
      </c>
    </row>
    <row r="18" spans="1:24" ht="14.4" thickBot="1">
      <c r="Q18" s="18">
        <f>SUM(Q4:Q17)</f>
        <v>103913.06</v>
      </c>
      <c r="R18" s="18">
        <f>SUM(R4:R17)</f>
        <v>0</v>
      </c>
      <c r="S18" s="18">
        <f t="shared" ref="S18:V18" si="0">SUM(S4:S17)</f>
        <v>-0.9</v>
      </c>
      <c r="T18" s="18">
        <f t="shared" si="0"/>
        <v>-13473.68</v>
      </c>
      <c r="U18" s="18">
        <f t="shared" si="0"/>
        <v>90438.5</v>
      </c>
      <c r="V18" s="18">
        <f t="shared" si="0"/>
        <v>0</v>
      </c>
    </row>
    <row r="22" spans="1:24">
      <c r="S22" s="5"/>
    </row>
  </sheetData>
  <sortState ref="A3:X154">
    <sortCondition ref="W1"/>
  </sortState>
  <mergeCells count="2">
    <mergeCell ref="A1:X1"/>
    <mergeCell ref="A2:X2"/>
  </mergeCells>
  <pageMargins left="0.75" right="0.75" top="1" bottom="1" header="0.5" footer="0.5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attivi comp aramini tur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2018-06-13T10:23:37Z</cp:lastPrinted>
  <dcterms:created xsi:type="dcterms:W3CDTF">2018-02-14T08:49:24Z</dcterms:created>
  <dcterms:modified xsi:type="dcterms:W3CDTF">2018-06-13T11:37:20Z</dcterms:modified>
</cp:coreProperties>
</file>