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" yWindow="24" windowWidth="22968" windowHeight="9264"/>
  </bookViews>
  <sheets>
    <sheet name="ARAMINI 10" sheetId="4" r:id="rId1"/>
  </sheets>
  <definedNames>
    <definedName name="_xlnm.Print_Titles" localSheetId="0">'ARAMINI 10'!$1:$3</definedName>
  </definedNames>
  <calcPr calcId="125725" refMode="R1C1"/>
</workbook>
</file>

<file path=xl/calcChain.xml><?xml version="1.0" encoding="utf-8"?>
<calcChain xmlns="http://schemas.openxmlformats.org/spreadsheetml/2006/main">
  <c r="W19" i="4"/>
  <c r="V19"/>
  <c r="U19"/>
  <c r="T19"/>
  <c r="S19"/>
  <c r="R19"/>
</calcChain>
</file>

<file path=xl/sharedStrings.xml><?xml version="1.0" encoding="utf-8"?>
<sst xmlns="http://schemas.openxmlformats.org/spreadsheetml/2006/main" count="116" uniqueCount="68">
  <si>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</si>
  <si>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</si>
  <si>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</si>
  <si>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</si>
  <si>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</si>
  <si>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</si>
  <si>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</si>
  <si>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</si>
  <si>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</si>
  <si>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</si>
  <si>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</si>
  <si>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</si>
  <si>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</si>
  <si>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</si>
  <si>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</si>
  <si>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Cod. resp.</t>
  </si>
  <si>
    <t>Tipo perfezionamento</t>
  </si>
  <si>
    <t>RE</t>
  </si>
  <si>
    <t>DL</t>
  </si>
  <si>
    <t>TIM ITALIA SPA</t>
  </si>
  <si>
    <t>ENEL ENERGIA - MERCATO LIBERO DELL'ENERGIA</t>
  </si>
  <si>
    <t>SOC. COOP. INCONTRO B ARL</t>
  </si>
  <si>
    <t>SERVIZI DI PULIZIA UFFICI COM.LI PALAZZO FRENFANELLI - VIA G. DA CHIAVANO E P.ZA GARIBALDI- AGGIUDICAZIONE ALLA COOPERAT</t>
  </si>
  <si>
    <t>DF</t>
  </si>
  <si>
    <t>GM</t>
  </si>
  <si>
    <t>UNOGAS UMBRIA SRL</t>
  </si>
  <si>
    <t>07.01-1.03.01.02.002</t>
  </si>
  <si>
    <t>IMPEGNO DI SPESA PER FORNITURA METANO PER RISCALDAMENTO LOCALI AREA SERVIZI TURISTICI PRIMO SEMESTRE 2016. COD. CIG Z0D0368A70.</t>
  </si>
  <si>
    <t>DP</t>
  </si>
  <si>
    <t>IMPEGNO DI SPESA PER FORNITURA METANO PER RISCALDAMENTO LOCALI AREA SERVIZI TURISTICI. COD. CIG Z0D0368A70.</t>
  </si>
  <si>
    <t>07.01-1.03.02.05.001</t>
  </si>
  <si>
    <t>IMPEGNO DI SPESA PAGAMENTO TRAFFICO TELEFONICO UTENZE: 0743/71401-71147-76630 E 3482517619. COD. CIG. ZE601A7743. RETE FISSA</t>
  </si>
  <si>
    <t>07.01-1.03.02.05.004</t>
  </si>
  <si>
    <t>IMPEGNO DI SPESA PER PAGAMENTO CONSUMO ENERGIA ELETRICA PRIMO SEMESTRE 2016. COD CIG ZBF08610D3</t>
  </si>
  <si>
    <t>IMPEGNO DI SPESA PER PAGAMENTO CONSUMO ENERGIA ELETRICA. COD CIG ZBF08610D3</t>
  </si>
  <si>
    <t>07.01-1.03.02.13.002</t>
  </si>
  <si>
    <t>06.02-1.04.01.02.003</t>
  </si>
  <si>
    <t>OGGETTO: Servizio Civile Nazionale. Progetto #ValnerinInTour - Comuni della Valnerina. Affidamento incarico alla Cooperativa Sociale Incontro B con sede in Norcia (Pg), Via Legnano nr. 46, P.I. 02198790541. Cod CIG Z7E1BB7047, numero RDO 1381246. Ser</t>
  </si>
  <si>
    <t>07.01-1.03.02.19.000</t>
  </si>
  <si>
    <t>Assistenza tecnica ed amministrativa progetto Gal Valle Umbra e Sibillini "Itinerari e percorsi turistici in Valnerina. Servizi informativi e promozionali". Cod CIG Z410CAE62A. Affidamento incarico alla Landscape Office Engineering S.r.l., con sede</t>
  </si>
  <si>
    <t>LANDSCAPE OFFICE ENGINEERING SRL</t>
  </si>
  <si>
    <t>07.01-2.02.03.99.001</t>
  </si>
  <si>
    <t>( 2070105 ) PROGETTO "REALIZZAZIONE DI SERVIZI INNOVATIVI VALORIZZAZIONE PATRIMONIO TURISTICO E ARCHEOLOGICO DELLA VALNERINA" FINANZ.REGIONE UMBRIA POR FESR 2007/2013 CORR.E 115/24 QUOTA UE 43%</t>
  </si>
  <si>
    <t>Da accert.</t>
  </si>
  <si>
    <t>POR-FESR 2007-2013. Approvazione progetto esecutivo "Realizzazione di prodotti innovativi per la valorizzazione del patrimonio turistico ed archeologico della Valnerina". Cod. CUP C49J15000220002</t>
  </si>
  <si>
    <t>KEY ASSOCIATI S.R.L.</t>
  </si>
  <si>
    <t>PROGETTO "REALIZZAZIONE DI SERVIZI INNOVATIVI VALORIZZAZIONE PATRIMONIO TURISTICO E ARCHEOLOGICO DELLA VALNERINA" FINANZ.REGIONE UMBRIA POR FESR 2007/2013 CORR.E 115/25 QUOTA STATO 57%</t>
  </si>
  <si>
    <t>07.01-2.02.03.05.001</t>
  </si>
  <si>
    <t>OGGETTO: POR-FESR-2007-2013. BANDO TAC 2, Turismo culturale. Progetto Valnerina Travel Share: CUP: C49J160032003. Lotto funzionale 1: Allestimenti ed Arredi degli spazi destinati al pubblico ed alle attività di front office e di accoglienza dei visit</t>
  </si>
  <si>
    <t>OGGETTO: POR-FESR-2007-2013. BANDO TAC 2, Turismo culturale. Progetto Valnerina Travel Share: CUP: C49J160032003. Lotto funzionale 3: Servizi tecnici, tecnologici ed applicativi di carattere informatico per l'organizzazione e la gestione delle inform</t>
  </si>
  <si>
    <t>BRASILE MASSIMILIANO</t>
  </si>
  <si>
    <t>Eliminati per insussistenza</t>
  </si>
  <si>
    <t>Reimputazione 2018</t>
  </si>
  <si>
    <t>Reimputazione 2019</t>
  </si>
  <si>
    <t>Residui mantenuti da riportare</t>
  </si>
  <si>
    <t>Finaziato da</t>
  </si>
  <si>
    <t>Data atto</t>
  </si>
  <si>
    <t>Da Pagare prima del riaccert.ordin.</t>
  </si>
  <si>
    <t>Prescritti</t>
  </si>
  <si>
    <t>RENDICONTO ESERCIZIO 2017-RIACCERTAMENTO ORDINARIO DEI RESIDUI- ELENCO IMPEGNI DA RESIDUI 2016 E PREC. DA RIPORTARE-</t>
  </si>
  <si>
    <t>Mantenere a residui prestazione eseguita 2017.fatturazione sospesa causa sisma 2016.</t>
  </si>
  <si>
    <t>Eliminare residuo di impegno.Avanzo corrente.</t>
  </si>
  <si>
    <t>Mantenere a residui prestazione eseguita 2017.Fatturazione non pervenuta completamente.</t>
  </si>
  <si>
    <t>Mantenere a residui prestazione eseguita ft.91/15 del 27/3/15 liquidata non pagata per  DURC irregolare.</t>
  </si>
  <si>
    <t>Mantenere progetto concluso.In attesa fatturazione</t>
  </si>
  <si>
    <t xml:space="preserve">Mantenere a residui prestazione eseguita nel 2017 ft.2PA del 11/8/17  pagata 2018. </t>
  </si>
  <si>
    <t xml:space="preserve">Mantenere a residui prestazione eseguita nel 2017 ft.c16  del  16/05/17 pagata 2018. </t>
  </si>
  <si>
    <t xml:space="preserve"> SIG. ARAMINI ANGELO     RESPONSABILE AREA TURISTICA  ALLEGATO ALLA DETERMINA n.22 del 24/05/2018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</si>
</sst>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/>
      <right/>
      <top/>
      <bottom style="medium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8" fillId="0" borderId="0" xfId="0" applyFont="1"/>
    <xf numFmtId="0" fontId="20" fillId="33" borderId="11" xfId="0" applyFont="1" applyFill="1" applyBorder="1" applyAlignment="1">
      <alignment horizontal="center" vertical="center" wrapText="1"/>
    </xf>
    <xf numFmtId="4" fontId="20" fillId="33" borderId="11" xfId="0" applyNumberFormat="1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/>
    </xf>
    <xf numFmtId="4" fontId="21" fillId="0" borderId="10" xfId="0" applyNumberFormat="1" applyFont="1" applyBorder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left" vertical="top" wrapText="1"/>
    </xf>
    <xf numFmtId="4" fontId="21" fillId="0" borderId="10" xfId="0" applyNumberFormat="1" applyFont="1" applyBorder="1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20" fillId="33" borderId="11" xfId="0" applyNumberFormat="1" applyFont="1" applyFill="1" applyBorder="1" applyAlignment="1">
      <alignment horizontal="left" vertical="top" wrapText="1"/>
    </xf>
    <xf numFmtId="4" fontId="21" fillId="0" borderId="10" xfId="0" applyNumberFormat="1" applyFont="1" applyBorder="1" applyAlignment="1">
      <alignment horizontal="left" vertical="top" wrapText="1"/>
    </xf>
    <xf numFmtId="4" fontId="21" fillId="0" borderId="0" xfId="0" applyNumberFormat="1" applyFont="1" applyAlignment="1">
      <alignment horizontal="left" vertical="top" wrapText="1"/>
    </xf>
    <xf numFmtId="4" fontId="18" fillId="0" borderId="0" xfId="0" applyNumberFormat="1" applyFont="1" applyAlignment="1">
      <alignment horizontal="left" vertical="top" wrapText="1"/>
    </xf>
    <xf numFmtId="4" fontId="21" fillId="0" borderId="10" xfId="0" applyNumberFormat="1" applyFont="1" applyBorder="1" applyAlignment="1">
      <alignment horizontal="lef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0"/>
  <sheetViews>
    <sheetView showGridLines="0" tabSelected="1" view="pageBreakPreview" zoomScale="60" zoomScaleNormal="47" workbookViewId="0">
      <selection activeCell="T3" sqref="T3"/>
    </sheetView>
  </sheetViews>
  <sheetFormatPr defaultRowHeight="10.199999999999999"/>
  <cols>
    <col min="1" max="1" width="9.6640625" style="1" customWidth="1"/>
    <col min="2" max="2" width="12" style="1" bestFit="1" customWidth="1"/>
    <col min="3" max="3" width="11" style="1" bestFit="1" customWidth="1"/>
    <col min="4" max="4" width="10.5546875" style="1" bestFit="1" customWidth="1"/>
    <col min="5" max="5" width="5.44140625" style="1" customWidth="1"/>
    <col min="6" max="6" width="4.44140625" style="1" customWidth="1"/>
    <col min="7" max="7" width="20.21875" style="1" bestFit="1" customWidth="1"/>
    <col min="8" max="8" width="3.5546875" style="1" customWidth="1"/>
    <col min="9" max="9" width="35.5546875" style="1" bestFit="1" customWidth="1"/>
    <col min="10" max="10" width="7.77734375" style="1" customWidth="1"/>
    <col min="11" max="11" width="23.77734375" style="5" customWidth="1"/>
    <col min="12" max="12" width="4.44140625" style="1" customWidth="1"/>
    <col min="13" max="13" width="10.33203125" style="1" bestFit="1" customWidth="1"/>
    <col min="14" max="14" width="9.5546875" style="1" bestFit="1" customWidth="1"/>
    <col min="15" max="15" width="6.77734375" style="1" customWidth="1"/>
    <col min="16" max="16" width="11" style="1" bestFit="1" customWidth="1"/>
    <col min="17" max="17" width="12.21875" style="1" customWidth="1"/>
    <col min="18" max="18" width="11" style="1" bestFit="1" customWidth="1"/>
    <col min="19" max="19" width="17.33203125" style="1" bestFit="1" customWidth="1"/>
    <col min="20" max="20" width="12.33203125" style="1" customWidth="1"/>
    <col min="21" max="21" width="17.109375" style="1" customWidth="1"/>
    <col min="22" max="22" width="17.33203125" style="1" customWidth="1"/>
    <col min="23" max="23" width="20.44140625" style="1" customWidth="1"/>
    <col min="24" max="24" width="8.33203125" style="1" customWidth="1"/>
    <col min="25" max="25" width="33.21875" style="22" customWidth="1"/>
    <col min="26" max="16384" width="8.88671875" style="1"/>
  </cols>
  <sheetData>
    <row r="1" spans="1:25" ht="14.4">
      <c r="A1" s="15" t="s">
        <v>59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5" thickBot="1">
      <c r="A2" s="17" t="s">
        <v>67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55.8" thickBo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4" t="s">
        <v>8</v>
      </c>
      <c r="J3" s="2" t="s">
        <v>9</v>
      </c>
      <c r="K3" s="4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56</v>
      </c>
      <c r="Q3" s="2" t="s">
        <v>55</v>
      </c>
      <c r="R3" s="3" t="s">
        <v>57</v>
      </c>
      <c r="S3" s="2" t="s">
        <v>51</v>
      </c>
      <c r="T3" s="2" t="s">
        <v>58</v>
      </c>
      <c r="U3" s="2" t="s">
        <v>52</v>
      </c>
      <c r="V3" s="2" t="s">
        <v>53</v>
      </c>
      <c r="W3" s="2" t="s">
        <v>54</v>
      </c>
      <c r="X3" s="2" t="s">
        <v>15</v>
      </c>
      <c r="Y3" s="19" t="s">
        <v>16</v>
      </c>
    </row>
    <row r="4" spans="1:25" s="12" customFormat="1" ht="66.599999999999994" thickBot="1">
      <c r="A4" s="6">
        <v>118</v>
      </c>
      <c r="B4" s="6">
        <v>0</v>
      </c>
      <c r="C4" s="7">
        <v>42431</v>
      </c>
      <c r="D4" s="8">
        <v>2016</v>
      </c>
      <c r="E4" s="6">
        <v>2335</v>
      </c>
      <c r="F4" s="6">
        <v>2</v>
      </c>
      <c r="G4" s="8" t="s">
        <v>26</v>
      </c>
      <c r="H4" s="8"/>
      <c r="I4" s="9" t="s">
        <v>27</v>
      </c>
      <c r="J4" s="6">
        <v>6262</v>
      </c>
      <c r="K4" s="9" t="s">
        <v>25</v>
      </c>
      <c r="L4" s="8" t="s">
        <v>17</v>
      </c>
      <c r="M4" s="8">
        <v>2016</v>
      </c>
      <c r="N4" s="6">
        <v>2</v>
      </c>
      <c r="O4" s="8" t="s">
        <v>28</v>
      </c>
      <c r="P4" s="7">
        <v>42430</v>
      </c>
      <c r="Q4" s="10"/>
      <c r="R4" s="11">
        <v>1211.52</v>
      </c>
      <c r="S4" s="11"/>
      <c r="T4" s="11"/>
      <c r="U4" s="23"/>
      <c r="V4" s="11"/>
      <c r="W4" s="11">
        <v>1211.52</v>
      </c>
      <c r="X4" s="6">
        <v>10</v>
      </c>
      <c r="Y4" s="20" t="s">
        <v>60</v>
      </c>
    </row>
    <row r="5" spans="1:25" s="12" customFormat="1" ht="53.4" thickBot="1">
      <c r="A5" s="6">
        <v>220</v>
      </c>
      <c r="B5" s="6">
        <v>0</v>
      </c>
      <c r="C5" s="7">
        <v>42500</v>
      </c>
      <c r="D5" s="8">
        <v>2016</v>
      </c>
      <c r="E5" s="6">
        <v>2335</v>
      </c>
      <c r="F5" s="6">
        <v>2</v>
      </c>
      <c r="G5" s="8" t="s">
        <v>26</v>
      </c>
      <c r="H5" s="8"/>
      <c r="I5" s="9" t="s">
        <v>29</v>
      </c>
      <c r="J5" s="6">
        <v>6262</v>
      </c>
      <c r="K5" s="9" t="s">
        <v>25</v>
      </c>
      <c r="L5" s="8" t="s">
        <v>17</v>
      </c>
      <c r="M5" s="8">
        <v>2016</v>
      </c>
      <c r="N5" s="6">
        <v>16</v>
      </c>
      <c r="O5" s="8" t="s">
        <v>28</v>
      </c>
      <c r="P5" s="7">
        <v>42500</v>
      </c>
      <c r="Q5" s="10"/>
      <c r="R5" s="11">
        <v>750</v>
      </c>
      <c r="S5" s="11"/>
      <c r="T5" s="11"/>
      <c r="U5" s="23"/>
      <c r="V5" s="11"/>
      <c r="W5" s="11">
        <v>750</v>
      </c>
      <c r="X5" s="6">
        <v>10</v>
      </c>
      <c r="Y5" s="20" t="s">
        <v>60</v>
      </c>
    </row>
    <row r="6" spans="1:25" s="12" customFormat="1" ht="66.599999999999994" thickBot="1">
      <c r="A6" s="6">
        <v>218</v>
      </c>
      <c r="B6" s="6">
        <v>0</v>
      </c>
      <c r="C6" s="7">
        <v>42500</v>
      </c>
      <c r="D6" s="8">
        <v>2016</v>
      </c>
      <c r="E6" s="6">
        <v>2335</v>
      </c>
      <c r="F6" s="6">
        <v>7</v>
      </c>
      <c r="G6" s="8" t="s">
        <v>30</v>
      </c>
      <c r="H6" s="8"/>
      <c r="I6" s="9" t="s">
        <v>31</v>
      </c>
      <c r="J6" s="6">
        <v>4748</v>
      </c>
      <c r="K6" s="9" t="s">
        <v>19</v>
      </c>
      <c r="L6" s="8" t="s">
        <v>17</v>
      </c>
      <c r="M6" s="8">
        <v>2016</v>
      </c>
      <c r="N6" s="6">
        <v>17</v>
      </c>
      <c r="O6" s="8" t="s">
        <v>28</v>
      </c>
      <c r="P6" s="7">
        <v>42500</v>
      </c>
      <c r="Q6" s="10"/>
      <c r="R6" s="11">
        <v>150.04</v>
      </c>
      <c r="S6" s="11">
        <v>-150.04</v>
      </c>
      <c r="T6" s="11"/>
      <c r="U6" s="23"/>
      <c r="V6" s="11"/>
      <c r="W6" s="11"/>
      <c r="X6" s="6">
        <v>10</v>
      </c>
      <c r="Y6" s="20" t="s">
        <v>61</v>
      </c>
    </row>
    <row r="7" spans="1:25" s="12" customFormat="1" ht="53.4" thickBot="1">
      <c r="A7" s="6">
        <v>115</v>
      </c>
      <c r="B7" s="6">
        <v>0</v>
      </c>
      <c r="C7" s="7">
        <v>42431</v>
      </c>
      <c r="D7" s="8">
        <v>2016</v>
      </c>
      <c r="E7" s="6">
        <v>2335</v>
      </c>
      <c r="F7" s="6">
        <v>8</v>
      </c>
      <c r="G7" s="8" t="s">
        <v>32</v>
      </c>
      <c r="H7" s="8"/>
      <c r="I7" s="9" t="s">
        <v>33</v>
      </c>
      <c r="J7" s="6">
        <v>5967</v>
      </c>
      <c r="K7" s="9" t="s">
        <v>20</v>
      </c>
      <c r="L7" s="8" t="s">
        <v>17</v>
      </c>
      <c r="M7" s="8">
        <v>2016</v>
      </c>
      <c r="N7" s="6">
        <v>1</v>
      </c>
      <c r="O7" s="8" t="s">
        <v>28</v>
      </c>
      <c r="P7" s="7">
        <v>42430</v>
      </c>
      <c r="Q7" s="10"/>
      <c r="R7" s="11">
        <v>233.44</v>
      </c>
      <c r="S7" s="11"/>
      <c r="T7" s="11"/>
      <c r="U7" s="23"/>
      <c r="V7" s="11"/>
      <c r="W7" s="11">
        <v>233.44</v>
      </c>
      <c r="X7" s="6">
        <v>10</v>
      </c>
      <c r="Y7" s="20" t="s">
        <v>60</v>
      </c>
    </row>
    <row r="8" spans="1:25" s="12" customFormat="1" ht="40.200000000000003" thickBot="1">
      <c r="A8" s="6">
        <v>221</v>
      </c>
      <c r="B8" s="6">
        <v>0</v>
      </c>
      <c r="C8" s="7">
        <v>42501</v>
      </c>
      <c r="D8" s="8">
        <v>2016</v>
      </c>
      <c r="E8" s="6">
        <v>2335</v>
      </c>
      <c r="F8" s="6">
        <v>8</v>
      </c>
      <c r="G8" s="8" t="s">
        <v>32</v>
      </c>
      <c r="H8" s="8"/>
      <c r="I8" s="9" t="s">
        <v>34</v>
      </c>
      <c r="J8" s="6">
        <v>5967</v>
      </c>
      <c r="K8" s="9" t="s">
        <v>20</v>
      </c>
      <c r="L8" s="8" t="s">
        <v>17</v>
      </c>
      <c r="M8" s="8">
        <v>2016</v>
      </c>
      <c r="N8" s="6">
        <v>15</v>
      </c>
      <c r="O8" s="8" t="s">
        <v>28</v>
      </c>
      <c r="P8" s="7">
        <v>42500</v>
      </c>
      <c r="Q8" s="10"/>
      <c r="R8" s="11">
        <v>600</v>
      </c>
      <c r="S8" s="11"/>
      <c r="T8" s="11"/>
      <c r="U8" s="23"/>
      <c r="V8" s="11"/>
      <c r="W8" s="11">
        <v>600</v>
      </c>
      <c r="X8" s="6">
        <v>10</v>
      </c>
      <c r="Y8" s="20" t="s">
        <v>60</v>
      </c>
    </row>
    <row r="9" spans="1:25" s="12" customFormat="1" ht="53.4" thickBot="1">
      <c r="A9" s="6">
        <v>27</v>
      </c>
      <c r="B9" s="6">
        <v>0</v>
      </c>
      <c r="C9" s="7">
        <v>42005</v>
      </c>
      <c r="D9" s="8">
        <v>2015</v>
      </c>
      <c r="E9" s="6">
        <v>2335</v>
      </c>
      <c r="F9" s="6">
        <v>9</v>
      </c>
      <c r="G9" s="8" t="s">
        <v>35</v>
      </c>
      <c r="H9" s="8"/>
      <c r="I9" s="9" t="s">
        <v>22</v>
      </c>
      <c r="J9" s="6">
        <v>1274</v>
      </c>
      <c r="K9" s="9" t="s">
        <v>21</v>
      </c>
      <c r="L9" s="8" t="s">
        <v>17</v>
      </c>
      <c r="M9" s="8">
        <v>2016</v>
      </c>
      <c r="N9" s="6">
        <v>86</v>
      </c>
      <c r="O9" s="8" t="s">
        <v>18</v>
      </c>
      <c r="P9" s="7">
        <v>41689</v>
      </c>
      <c r="Q9" s="10"/>
      <c r="R9" s="11">
        <v>1111.77</v>
      </c>
      <c r="S9" s="11"/>
      <c r="T9" s="11"/>
      <c r="U9" s="23"/>
      <c r="V9" s="11"/>
      <c r="W9" s="11">
        <v>1111.77</v>
      </c>
      <c r="X9" s="6">
        <v>10</v>
      </c>
      <c r="Y9" s="20" t="s">
        <v>62</v>
      </c>
    </row>
    <row r="10" spans="1:25" s="12" customFormat="1" ht="93" thickBot="1">
      <c r="A10" s="6">
        <v>537</v>
      </c>
      <c r="B10" s="6">
        <v>0</v>
      </c>
      <c r="C10" s="7">
        <v>42706</v>
      </c>
      <c r="D10" s="8">
        <v>2016</v>
      </c>
      <c r="E10" s="6">
        <v>2335</v>
      </c>
      <c r="F10" s="6">
        <v>15</v>
      </c>
      <c r="G10" s="8" t="s">
        <v>36</v>
      </c>
      <c r="H10" s="8"/>
      <c r="I10" s="9" t="s">
        <v>37</v>
      </c>
      <c r="J10" s="6">
        <v>1274</v>
      </c>
      <c r="K10" s="9" t="s">
        <v>21</v>
      </c>
      <c r="L10" s="8" t="s">
        <v>17</v>
      </c>
      <c r="M10" s="8">
        <v>2016</v>
      </c>
      <c r="N10" s="6">
        <v>36</v>
      </c>
      <c r="O10" s="8" t="s">
        <v>28</v>
      </c>
      <c r="P10" s="7">
        <v>42704</v>
      </c>
      <c r="Q10" s="10"/>
      <c r="R10" s="11">
        <v>871.07</v>
      </c>
      <c r="S10" s="11"/>
      <c r="T10" s="11"/>
      <c r="U10" s="23"/>
      <c r="V10" s="11"/>
      <c r="W10" s="11">
        <v>871.07</v>
      </c>
      <c r="X10" s="6">
        <v>10</v>
      </c>
      <c r="Y10" s="20" t="s">
        <v>62</v>
      </c>
    </row>
    <row r="11" spans="1:25" s="12" customFormat="1" ht="93" thickBot="1">
      <c r="A11" s="6">
        <v>731</v>
      </c>
      <c r="B11" s="6">
        <v>0</v>
      </c>
      <c r="C11" s="7">
        <v>41614</v>
      </c>
      <c r="D11" s="8">
        <v>2013</v>
      </c>
      <c r="E11" s="6">
        <v>2335</v>
      </c>
      <c r="F11" s="6">
        <v>22</v>
      </c>
      <c r="G11" s="8" t="s">
        <v>38</v>
      </c>
      <c r="H11" s="8"/>
      <c r="I11" s="9" t="s">
        <v>39</v>
      </c>
      <c r="J11" s="6">
        <v>5950</v>
      </c>
      <c r="K11" s="9" t="s">
        <v>40</v>
      </c>
      <c r="L11" s="8" t="s">
        <v>17</v>
      </c>
      <c r="M11" s="8">
        <v>2013</v>
      </c>
      <c r="N11" s="6">
        <v>57</v>
      </c>
      <c r="O11" s="8" t="s">
        <v>28</v>
      </c>
      <c r="P11" s="7">
        <v>41612</v>
      </c>
      <c r="Q11" s="10"/>
      <c r="R11" s="11">
        <v>750</v>
      </c>
      <c r="S11" s="11"/>
      <c r="T11" s="11"/>
      <c r="U11" s="23"/>
      <c r="V11" s="11"/>
      <c r="W11" s="11">
        <v>750</v>
      </c>
      <c r="X11" s="6">
        <v>10</v>
      </c>
      <c r="Y11" s="20" t="s">
        <v>63</v>
      </c>
    </row>
    <row r="12" spans="1:25" s="12" customFormat="1" ht="106.2" thickBot="1">
      <c r="A12" s="6">
        <v>966</v>
      </c>
      <c r="B12" s="6">
        <v>0</v>
      </c>
      <c r="C12" s="7">
        <v>41305</v>
      </c>
      <c r="D12" s="8">
        <v>2013</v>
      </c>
      <c r="E12" s="6">
        <v>2335</v>
      </c>
      <c r="F12" s="6">
        <v>79</v>
      </c>
      <c r="G12" s="8" t="s">
        <v>41</v>
      </c>
      <c r="H12" s="8"/>
      <c r="I12" s="9" t="s">
        <v>42</v>
      </c>
      <c r="J12" s="6">
        <v>0</v>
      </c>
      <c r="K12" s="9"/>
      <c r="L12" s="8" t="s">
        <v>17</v>
      </c>
      <c r="M12" s="8">
        <v>2016</v>
      </c>
      <c r="N12" s="6">
        <v>2015</v>
      </c>
      <c r="O12" s="8" t="s">
        <v>23</v>
      </c>
      <c r="P12" s="7">
        <v>41367</v>
      </c>
      <c r="Q12" s="10" t="s">
        <v>43</v>
      </c>
      <c r="R12" s="11">
        <v>1190</v>
      </c>
      <c r="S12" s="11"/>
      <c r="T12" s="11"/>
      <c r="U12" s="23"/>
      <c r="V12" s="11"/>
      <c r="W12" s="11">
        <v>1190</v>
      </c>
      <c r="X12" s="6">
        <v>10</v>
      </c>
      <c r="Y12" s="20" t="s">
        <v>64</v>
      </c>
    </row>
    <row r="13" spans="1:25" s="12" customFormat="1" ht="79.8" thickBot="1">
      <c r="A13" s="6">
        <v>966</v>
      </c>
      <c r="B13" s="6">
        <v>3</v>
      </c>
      <c r="C13" s="7">
        <v>42270</v>
      </c>
      <c r="D13" s="8">
        <v>2013</v>
      </c>
      <c r="E13" s="6">
        <v>2335</v>
      </c>
      <c r="F13" s="6">
        <v>79</v>
      </c>
      <c r="G13" s="8" t="s">
        <v>41</v>
      </c>
      <c r="H13" s="8"/>
      <c r="I13" s="9" t="s">
        <v>44</v>
      </c>
      <c r="J13" s="6">
        <v>5201</v>
      </c>
      <c r="K13" s="9" t="s">
        <v>45</v>
      </c>
      <c r="L13" s="8" t="s">
        <v>17</v>
      </c>
      <c r="M13" s="8">
        <v>2016</v>
      </c>
      <c r="N13" s="6">
        <v>55</v>
      </c>
      <c r="O13" s="8" t="s">
        <v>18</v>
      </c>
      <c r="P13" s="7">
        <v>42041</v>
      </c>
      <c r="Q13" s="10"/>
      <c r="R13" s="11">
        <v>1643.2</v>
      </c>
      <c r="S13" s="11"/>
      <c r="T13" s="11"/>
      <c r="U13" s="23"/>
      <c r="V13" s="11"/>
      <c r="W13" s="11">
        <v>1643.2</v>
      </c>
      <c r="X13" s="6">
        <v>10</v>
      </c>
      <c r="Y13" s="20" t="s">
        <v>64</v>
      </c>
    </row>
    <row r="14" spans="1:25" s="12" customFormat="1" ht="79.8" thickBot="1">
      <c r="A14" s="6">
        <v>967</v>
      </c>
      <c r="B14" s="6">
        <v>1</v>
      </c>
      <c r="C14" s="7">
        <v>42270</v>
      </c>
      <c r="D14" s="8">
        <v>2013</v>
      </c>
      <c r="E14" s="6">
        <v>2335</v>
      </c>
      <c r="F14" s="6">
        <v>80</v>
      </c>
      <c r="G14" s="8" t="s">
        <v>41</v>
      </c>
      <c r="H14" s="8"/>
      <c r="I14" s="9" t="s">
        <v>44</v>
      </c>
      <c r="J14" s="6">
        <v>5201</v>
      </c>
      <c r="K14" s="9" t="s">
        <v>45</v>
      </c>
      <c r="L14" s="8" t="s">
        <v>17</v>
      </c>
      <c r="M14" s="8">
        <v>2015</v>
      </c>
      <c r="N14" s="6">
        <v>55</v>
      </c>
      <c r="O14" s="8" t="s">
        <v>28</v>
      </c>
      <c r="P14" s="7">
        <v>42311</v>
      </c>
      <c r="Q14" s="10"/>
      <c r="R14" s="11">
        <v>1872.8</v>
      </c>
      <c r="S14" s="11"/>
      <c r="T14" s="11"/>
      <c r="U14" s="23"/>
      <c r="V14" s="11"/>
      <c r="W14" s="11">
        <v>1872.8</v>
      </c>
      <c r="X14" s="6">
        <v>10</v>
      </c>
      <c r="Y14" s="20" t="s">
        <v>64</v>
      </c>
    </row>
    <row r="15" spans="1:25" s="12" customFormat="1" ht="93" thickBot="1">
      <c r="A15" s="6">
        <v>967</v>
      </c>
      <c r="B15" s="6">
        <v>0</v>
      </c>
      <c r="C15" s="7">
        <v>41639</v>
      </c>
      <c r="D15" s="8">
        <v>2013</v>
      </c>
      <c r="E15" s="6">
        <v>2335</v>
      </c>
      <c r="F15" s="6">
        <v>80</v>
      </c>
      <c r="G15" s="8" t="s">
        <v>41</v>
      </c>
      <c r="H15" s="8"/>
      <c r="I15" s="9" t="s">
        <v>46</v>
      </c>
      <c r="J15" s="6">
        <v>0</v>
      </c>
      <c r="K15" s="9"/>
      <c r="L15" s="8" t="s">
        <v>17</v>
      </c>
      <c r="M15" s="8">
        <v>2016</v>
      </c>
      <c r="N15" s="6">
        <v>60</v>
      </c>
      <c r="O15" s="8" t="s">
        <v>24</v>
      </c>
      <c r="P15" s="7">
        <v>42275</v>
      </c>
      <c r="Q15" s="10" t="s">
        <v>43</v>
      </c>
      <c r="R15" s="11">
        <v>994</v>
      </c>
      <c r="S15" s="11"/>
      <c r="T15" s="11"/>
      <c r="U15" s="23"/>
      <c r="V15" s="11"/>
      <c r="W15" s="11">
        <v>994</v>
      </c>
      <c r="X15" s="6">
        <v>10</v>
      </c>
      <c r="Y15" s="20" t="s">
        <v>64</v>
      </c>
    </row>
    <row r="16" spans="1:25" s="12" customFormat="1" ht="79.8" thickBot="1">
      <c r="A16" s="6">
        <v>967</v>
      </c>
      <c r="B16" s="6">
        <v>1</v>
      </c>
      <c r="C16" s="7">
        <v>42270</v>
      </c>
      <c r="D16" s="8">
        <v>2013</v>
      </c>
      <c r="E16" s="6">
        <v>2335</v>
      </c>
      <c r="F16" s="6">
        <v>80</v>
      </c>
      <c r="G16" s="8" t="s">
        <v>41</v>
      </c>
      <c r="H16" s="8"/>
      <c r="I16" s="9" t="s">
        <v>44</v>
      </c>
      <c r="J16" s="6">
        <v>5201</v>
      </c>
      <c r="K16" s="9" t="s">
        <v>45</v>
      </c>
      <c r="L16" s="8" t="s">
        <v>17</v>
      </c>
      <c r="M16" s="8">
        <v>2016</v>
      </c>
      <c r="N16" s="6">
        <v>55</v>
      </c>
      <c r="O16" s="8" t="s">
        <v>28</v>
      </c>
      <c r="P16" s="7">
        <v>42311</v>
      </c>
      <c r="Q16" s="10"/>
      <c r="R16" s="11">
        <v>1120</v>
      </c>
      <c r="S16" s="11"/>
      <c r="T16" s="11"/>
      <c r="U16" s="23"/>
      <c r="V16" s="11"/>
      <c r="W16" s="11">
        <v>1120</v>
      </c>
      <c r="X16" s="6">
        <v>10</v>
      </c>
      <c r="Y16" s="20" t="s">
        <v>64</v>
      </c>
    </row>
    <row r="17" spans="1:25" s="12" customFormat="1" ht="93" thickBot="1">
      <c r="A17" s="6">
        <v>533</v>
      </c>
      <c r="B17" s="6">
        <v>0</v>
      </c>
      <c r="C17" s="7">
        <v>42704</v>
      </c>
      <c r="D17" s="8">
        <v>2016</v>
      </c>
      <c r="E17" s="6">
        <v>2521</v>
      </c>
      <c r="F17" s="6">
        <v>11</v>
      </c>
      <c r="G17" s="8" t="s">
        <v>47</v>
      </c>
      <c r="H17" s="8"/>
      <c r="I17" s="9" t="s">
        <v>48</v>
      </c>
      <c r="J17" s="6">
        <v>0</v>
      </c>
      <c r="K17" s="9"/>
      <c r="L17" s="8" t="s">
        <v>17</v>
      </c>
      <c r="M17" s="8">
        <v>2016</v>
      </c>
      <c r="N17" s="6">
        <v>33</v>
      </c>
      <c r="O17" s="8" t="s">
        <v>28</v>
      </c>
      <c r="P17" s="7">
        <v>42703</v>
      </c>
      <c r="Q17" s="10"/>
      <c r="R17" s="11">
        <v>1378.56</v>
      </c>
      <c r="S17" s="11"/>
      <c r="T17" s="11"/>
      <c r="U17" s="23"/>
      <c r="V17" s="11"/>
      <c r="W17" s="11">
        <v>1378.56</v>
      </c>
      <c r="X17" s="6">
        <v>10</v>
      </c>
      <c r="Y17" s="20" t="s">
        <v>65</v>
      </c>
    </row>
    <row r="18" spans="1:25" s="12" customFormat="1" ht="106.2" thickBot="1">
      <c r="A18" s="6">
        <v>532</v>
      </c>
      <c r="B18" s="6">
        <v>0</v>
      </c>
      <c r="C18" s="7">
        <v>42704</v>
      </c>
      <c r="D18" s="8">
        <v>2016</v>
      </c>
      <c r="E18" s="6">
        <v>2521</v>
      </c>
      <c r="F18" s="6">
        <v>12</v>
      </c>
      <c r="G18" s="8" t="s">
        <v>47</v>
      </c>
      <c r="H18" s="8"/>
      <c r="I18" s="9" t="s">
        <v>49</v>
      </c>
      <c r="J18" s="6">
        <v>7553</v>
      </c>
      <c r="K18" s="9" t="s">
        <v>50</v>
      </c>
      <c r="L18" s="8" t="s">
        <v>17</v>
      </c>
      <c r="M18" s="8">
        <v>2016</v>
      </c>
      <c r="N18" s="6">
        <v>32</v>
      </c>
      <c r="O18" s="8" t="s">
        <v>28</v>
      </c>
      <c r="P18" s="7">
        <v>42703</v>
      </c>
      <c r="Q18" s="10"/>
      <c r="R18" s="11">
        <v>1500</v>
      </c>
      <c r="S18" s="11"/>
      <c r="T18" s="11"/>
      <c r="U18" s="23"/>
      <c r="V18" s="11"/>
      <c r="W18" s="11">
        <v>1500</v>
      </c>
      <c r="X18" s="6">
        <v>10</v>
      </c>
      <c r="Y18" s="20" t="s">
        <v>66</v>
      </c>
    </row>
    <row r="19" spans="1:25" s="12" customFormat="1" ht="13.8" thickBot="1">
      <c r="K19" s="13"/>
      <c r="R19" s="14">
        <f>SUM(R4:R18)</f>
        <v>15376.4</v>
      </c>
      <c r="S19" s="14">
        <f t="shared" ref="S19:W19" si="0">SUM(S4:S18)</f>
        <v>-150.04</v>
      </c>
      <c r="T19" s="14">
        <f t="shared" si="0"/>
        <v>0</v>
      </c>
      <c r="U19" s="14">
        <f t="shared" si="0"/>
        <v>0</v>
      </c>
      <c r="V19" s="14">
        <f t="shared" si="0"/>
        <v>0</v>
      </c>
      <c r="W19" s="14">
        <f t="shared" si="0"/>
        <v>15226.359999999999</v>
      </c>
      <c r="Y19" s="21"/>
    </row>
    <row r="20" spans="1:25" s="12" customFormat="1" ht="13.2">
      <c r="K20" s="13"/>
      <c r="Y20" s="21"/>
    </row>
  </sheetData>
  <mergeCells count="2">
    <mergeCell ref="A1:Y1"/>
    <mergeCell ref="A2:Y2"/>
  </mergeCells>
  <pageMargins left="0.15748031496062992" right="0.15748031496062992" top="0.19685039370078741" bottom="0.19685039370078741" header="0.11811023622047245" footer="0.19685039370078741"/>
  <pageSetup paperSize="9" scale="4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ARAMINI 10</vt:lpstr>
      <vt:lpstr>'ARAMINI 10'!Titoli_stampa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cp:lastPrinted>2018-06-13T09:48:45Z</cp:lastPrinted>
  <dcterms:created xsi:type="dcterms:W3CDTF">2018-02-15T17:01:02Z</dcterms:created>
  <dcterms:modified xsi:type="dcterms:W3CDTF">2018-06-13T10:07:57Z</dcterms:modified>
</cp:coreProperties>
</file>