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Foglio1!$A$1:$AC$98</definedName>
    <definedName name="_xlnm.Print_Titles" localSheetId="0">Foglio1!$1:$2</definedName>
  </definedNames>
  <calcPr calcId="125725"/>
</workbook>
</file>

<file path=xl/calcChain.xml><?xml version="1.0" encoding="utf-8"?>
<calcChain xmlns="http://schemas.openxmlformats.org/spreadsheetml/2006/main">
  <c r="AA98" i="1"/>
  <c r="Z98"/>
  <c r="Y98"/>
  <c r="X98"/>
  <c r="W98"/>
  <c r="V98"/>
  <c r="U98"/>
  <c r="T98"/>
  <c r="S98"/>
  <c r="R98"/>
  <c r="Q98"/>
  <c r="P98"/>
  <c r="AD95"/>
  <c r="AD14"/>
</calcChain>
</file>

<file path=xl/sharedStrings.xml><?xml version="1.0" encoding="utf-8"?>
<sst xmlns="http://schemas.openxmlformats.org/spreadsheetml/2006/main" count="571" uniqueCount="239">
  <si>
    <t>N.ro</t>
  </si>
  <si>
    <t>Sub</t>
  </si>
  <si>
    <t>Data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</si>
  <si>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</si>
  <si>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</si>
  <si>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</si>
  <si>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</si>
  <si>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</si>
  <si>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</si>
  <si>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</si>
  <si>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</si>
  <si>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</t>
  </si>
  <si>
    <t>N.ro Atto</t>
  </si>
  <si>
    <t>T.Atto</t>
  </si>
  <si>
    <t>Data Atto</t>
  </si>
  <si>
    <t>Importo residui 2016 e prec.</t>
  </si>
  <si>
    <t>Attuale-Sub</t>
  </si>
  <si>
    <t>Liquidato 2017</t>
  </si>
  <si>
    <t>Da liquidare</t>
  </si>
  <si>
    <t>Pagato</t>
  </si>
  <si>
    <t>Doc. da liq.</t>
  </si>
  <si>
    <t>Disponibilita`</t>
  </si>
  <si>
    <t>Sussistente da rip.residui ved.note</t>
  </si>
  <si>
    <t>insussistente da eliminare ved.note</t>
  </si>
  <si>
    <t>Prescritto da eliminare Ved.note</t>
  </si>
  <si>
    <t>reimputazione al 2017</t>
  </si>
  <si>
    <t>reimputazione al 2018</t>
  </si>
  <si>
    <t>Cod. resp.</t>
  </si>
  <si>
    <t>note</t>
  </si>
  <si>
    <t>01.11-1.03.01.02.002</t>
  </si>
  <si>
    <t>Impegno di spesa per funzionamento uffici e servizi comunali.</t>
  </si>
  <si>
    <t>RE</t>
  </si>
  <si>
    <t>AM</t>
  </si>
  <si>
    <t>economia di impegno da eliminare avanzo corrente</t>
  </si>
  <si>
    <t>Impegno di spesa per funzionamento uffici e servizi comunali anno 2016.</t>
  </si>
  <si>
    <t>mantenere residuo per € 15,12 gia' liq.2017 ed € 212,90 economia di impegno da eliminare avanzo corrente</t>
  </si>
  <si>
    <t>economia di impegno da eliminare  avanzo corrente</t>
  </si>
  <si>
    <t>01.11-1.03.01.02.000</t>
  </si>
  <si>
    <t>Impegno di spesa funzionamento uffici e servizi comunali I^ sem.2015.</t>
  </si>
  <si>
    <t>VALLE UMBRA SERVIZI SPA.</t>
  </si>
  <si>
    <t>mantenere fatture da liquidare n.169328 del 7/7/15 € 62,94 acc.</t>
  </si>
  <si>
    <t>mantenere fatture da liquidare n.169328 del 7/7/15 € 62,94 s. € 1,47 e ft.168713  del 7/7/15 € 85,52 acconto 28,53</t>
  </si>
  <si>
    <t>01.11-1.03.02.05.002</t>
  </si>
  <si>
    <t>Telefonia mobile 2015 (fatture cartacee non liquidabili)</t>
  </si>
  <si>
    <t>TELECOM ITALIA SPA (TIM)</t>
  </si>
  <si>
    <t>economia su impegno da eliminare avanzo corrente</t>
  </si>
  <si>
    <t>01.11-1.03.02.05.001</t>
  </si>
  <si>
    <t>TELECOM ITALIA S.P.A.</t>
  </si>
  <si>
    <t>01.11-1.03.02.05.004</t>
  </si>
  <si>
    <t>mantenere per € 565,63 ft.VO/11475 del 9/1/17-eliminare economia su impegno per € 24,60 avanzo corrente</t>
  </si>
  <si>
    <t>01.11-1.03.02.09.004</t>
  </si>
  <si>
    <t>MANUTENZIONE PIATTAFORMA ELEVATRICE. IMPEGNO DI SPESA PER MANUTENZIONE PERIODICA.</t>
  </si>
  <si>
    <t>ROSSI ALBERTO &amp; C. SNC.</t>
  </si>
  <si>
    <t>AT</t>
  </si>
  <si>
    <t>mantenere fattura da liquidare  ft.32/SP del 19/12/16 € 609,98. eliminare € 0,04 residuo impegno avanzo corrente</t>
  </si>
  <si>
    <t>Affidamento incarico manutenzione annuale estintori. secondo semestre.</t>
  </si>
  <si>
    <t>CIA IMPIANTI SRL.</t>
  </si>
  <si>
    <t>prestazione eseguita mantenere fatture da emettere  per € 56,12 eliminare € 2,44 per economia su impegno avanzo corrente</t>
  </si>
  <si>
    <t>01.11-1.03.02.05.005</t>
  </si>
  <si>
    <t>mantenere fatture da liquidare  ft.168713  del 7/7/15 € 85,52 saldo 56,99 e ft.168712 del 7/7/15 € 198,62</t>
  </si>
  <si>
    <t>5,61 passivita' pregressa o DFB</t>
  </si>
  <si>
    <t>FUNZIONAMENTO SERVIZI. IMPEGNO DI SPESA PER CANONE ACQUA.</t>
  </si>
  <si>
    <t>fatture 2016 gia' liquidate per € 319,11 mantenere per € 166,65 fatt.: 244632 del 10/10/16 € 57,33, fatt.244633 del 10/10/16 € 68,05 e fatt.244632 del 10/10/16 € 41,27. Eliminare € 177,01 residuo impegno avanzo corrente</t>
  </si>
  <si>
    <t>01.11-1.03.02.18.001</t>
  </si>
  <si>
    <t>Proroga incarico allo Studio P.I.R.E.S. di Spoleto per le attività di Responsabile esterno del Servizio di Prevenzione e Protezione previsto dal D. LEG.VO n. 626/1994 e successive modifiche ed integrazioni.</t>
  </si>
  <si>
    <t>Residuo da eliminare incarico non portato a termine avanzo corrente</t>
  </si>
  <si>
    <t>Affidamento incarico allo Studio P.I.R.E.S. di Spoleto per le attività di Responsabile esterno del Servizio di Prevenzione e Protezione ed al dr. Pietro Testaguzzza di Spoleto per la Sorveglianza Sanitaria dei Dipendenti Comunali come previsto dal</t>
  </si>
  <si>
    <t>STUDIO TECNICO P.I.R.E.S DI PICCIONI GIANFRANCO</t>
  </si>
  <si>
    <t>TESTAGUZZA PIETRO</t>
  </si>
  <si>
    <t>D. LEG.VO n. 626/1994 e successive modifiche ed integrazioni. Impegno di spesa per analisi cliniche obbligatorie autisti automezzi comunali ai sensi del D. LEG.VO n. 81/2008.</t>
  </si>
  <si>
    <t>Proroga incarico allo Studio P.I.R.E.S. di Spoleto per le attività di Responsabile esterno del Servizio di Prevenzione e Protezione previsto dal D. LEG.VO n. 626/1994, D. LEG.VO n. 81 del 09.04.2008 e successive modifiche ed integrazioni.</t>
  </si>
  <si>
    <t>01.05-1.10.04.01.003</t>
  </si>
  <si>
    <t>Spese tecniche taglio bosco ex Asbuc Usigni</t>
  </si>
  <si>
    <t>CT</t>
  </si>
  <si>
    <r>
      <t xml:space="preserve">Incarico espletato, progetto approvato non emessa ancora fattura.Mantenere a Residuo </t>
    </r>
    <r>
      <rPr>
        <sz val="9"/>
        <color rgb="FFFF0000"/>
        <rFont val="Arial"/>
        <family val="2"/>
      </rPr>
      <t>cercare delibera approvazione progetto</t>
    </r>
  </si>
  <si>
    <t>01.06-1.03.02.11.999</t>
  </si>
  <si>
    <t>AFFIDAMENTO INCARICO REDAZIONE PROGETTO TAGLIO BOSCO IN LOC.MONTE SCIUDRI DELLA FRAZIONE USIGNI</t>
  </si>
  <si>
    <t>STEFANETTI PIETRO</t>
  </si>
  <si>
    <t>01.02-1.03.02.99.002</t>
  </si>
  <si>
    <t>Impegno di spesa per assistenza giuridica controversia Comune/Studio SAU.</t>
  </si>
  <si>
    <t>da reimputare al 2017 secondo i principi contabili per € 888,16 e mantenere a residui per € 380,64 prestazione 2016 fatturata 2017</t>
  </si>
  <si>
    <t>01.06-1.03.02.19.000</t>
  </si>
  <si>
    <t>L. R. n.13/97. P.U.C.3 DI CUI ALL'AVVISO REGIONALE PREVISTO ALLA D.G.R. N°281 DEL 3 APRILE 2013. AFFIDAMENTO DI INCARICO PROFESSIONALE PER STUDIO PRELIMINARE. DETERMINAZIONI.</t>
  </si>
  <si>
    <t>CASTELLUCCI TITO</t>
  </si>
  <si>
    <t xml:space="preserve">Incarico espletato, progetto approvato con delibera G.C.58 del 11/10/2013 comune di Cascia Capofila non emessa ancora fattura.Mantenere a Residuo </t>
  </si>
  <si>
    <t>L. R. N. 12 DEL 10.07.2008. AFFIDAMENTO DI INCARICO PROFESSIONALE PER LA REDAZIONE DELLA SECONDA FASE DEL QUADRO STRATEGICO DI VALORIZZAZIONE A CARATTERE SOVRACOMUNALE TRA I COMUNI DI CASCIA, MONTELEONE DI SPOLETO E POGGIODOMO DETERMINAZIONI.</t>
  </si>
  <si>
    <t>CIAVATTINI MORENO</t>
  </si>
  <si>
    <t>11.02-1.03.01.02.011</t>
  </si>
  <si>
    <t>Emergenza sismica 30 Ottobre 2016-Impegno di spesa per acquisto generi alimentari e materiali vari necessari per l'assistenza alla popolazione.</t>
  </si>
  <si>
    <t>ELITE VALNERINA SRL</t>
  </si>
  <si>
    <t>Residuo di impegno da eliminare . Avanzo corrente</t>
  </si>
  <si>
    <t>11.02-1.03.01.02.999</t>
  </si>
  <si>
    <t>Emergenza sismica 30 Ottobre 2016-Impegno di spesa per acquisto materiali vari (piatti e bicchieri plastica, materiali e attrezzi pulizia ecc.) necessari per l'assistenza alla popolazione.</t>
  </si>
  <si>
    <t>mantenere residuo prestazione eseguita per € 14,62 parte ft.10e del 31/05/17 di complessivi €605,22 Residuo di impegno di € 31,69 da eliminare . Avanzo corrente</t>
  </si>
  <si>
    <t>Emergenza sisma 30 ottobre 2016-Impegno di spesa per acquisto generi alimentari ed altro materiale per assistenza alle popolazioni colpite.</t>
  </si>
  <si>
    <t>mantenere residuo prestazione eseguita per € 539,67 parte ft.10e del 31/05/17 di complessivi €605,22 Residuo di impegno di € 3.743,41 da eliminare  anche corrispondente Contr.reg.le entrata ed € 352,92 avanzo corrente</t>
  </si>
  <si>
    <t>11.02-1.03.01.02.002</t>
  </si>
  <si>
    <t>prestazione eseguita per € 50,93 parte ft.10e del 31/05/17 di complessivi €605,22 Residuo di impegno di € 559,07 da eliminare . Viene eliminato anche corrispondente Contr.reg.le in entrata</t>
  </si>
  <si>
    <t>EMPORIO EMILI SNC</t>
  </si>
  <si>
    <t>Mantenere a residui prestazione eseguita ft.34 del 13/04/17 di € 150,00 fornitura pellets.Economia di impegno da eliminare per € 460,00 anche corrisp.contr.Reg.le Entrata</t>
  </si>
  <si>
    <t>Mantenere a residui prestazione eseguita ft.35 del 13/04/17 di € 366,00 fornitura materiale vario.</t>
  </si>
  <si>
    <t>11.02-1.03.02.05.005</t>
  </si>
  <si>
    <t>LEGAMBIENTE UMBRIA</t>
  </si>
  <si>
    <t>Eliminare in quanto la Legambiente non intende richiedere alcun rimborso.Viene eliminato anche il corrispondente contr.reg.le in entrata</t>
  </si>
  <si>
    <t>11.02-1.03.02.05.006</t>
  </si>
  <si>
    <t>11.02-1.03.02.05.004</t>
  </si>
  <si>
    <t>04.02-1.10.04.01.003</t>
  </si>
  <si>
    <t>UNIPOL SAI ASSICURAZIONI SPA</t>
  </si>
  <si>
    <t>Eliminare residuo di impegno.Avanzo corrente</t>
  </si>
  <si>
    <t>10.05-1.02.01.09.001</t>
  </si>
  <si>
    <t>Eliminare residuo di impegno. Avanzo corrente</t>
  </si>
  <si>
    <t>10.05-1.03.02.15.999</t>
  </si>
  <si>
    <t>AFFIDAMENTO SERVIZIO MANUTENZIONE VERDE PUBBLICO ALLA SOC. ODISSEADI BORBONA (RI)</t>
  </si>
  <si>
    <t>COOPERATIVA SOCIALE ODISSEA</t>
  </si>
  <si>
    <t>Mantenere a residui prestazione eseguita ft.000018-2016-FATPA del 22/12/16 di € 3.234,00.</t>
  </si>
  <si>
    <t>10.05-1.03.02.09.004</t>
  </si>
  <si>
    <t>IMPEGNO DI SPESA PER IL FUNZIONAMENTO DI UFFICI E SERVIZI</t>
  </si>
  <si>
    <t>VESTRELLI S.R.L.</t>
  </si>
  <si>
    <t>Mantenere a residui prestazione eseguita ft.68/pa del 31/12/16 per € 53,15 e ft.59/pa del 30/09/16 per € 1.268,29.</t>
  </si>
  <si>
    <t>IMPEGNO DI SPESA PER MANUTENZIONE IMPIANTO DI PUBBLICA ILLUMINAZIONE.</t>
  </si>
  <si>
    <t xml:space="preserve">Mantenere a residui prestazione eseguita ft.68/pa del 31/12/16 per € 1.215,14 </t>
  </si>
  <si>
    <t>ENEL SOLE SPA.</t>
  </si>
  <si>
    <r>
      <t>Mantenere a residui prestazione eseguita ft.138f  del 30/06/16 di € 70,99 3^ trim.16 -la fattura del 4^ trim.2016 di € 70,99</t>
    </r>
    <r>
      <rPr>
        <sz val="9"/>
        <color rgb="FFFF0000"/>
        <rFont val="Arial"/>
        <family val="2"/>
      </rPr>
      <t xml:space="preserve"> </t>
    </r>
  </si>
  <si>
    <t>LIQUIDAZIONE DEBITI FUORI BILANCIO. IMPEGNO E LIQUIDAZIONE</t>
  </si>
  <si>
    <t>Mantenere a residui prestazione eseguita ft.30pa  del 31/03/16 per € 1.268,29 e ft.44/Pa del 30/06/16 di € 1.268,29</t>
  </si>
  <si>
    <t>Mantenere a residui prestazione eseguita ft.1630012403  del 31/03/16 per € 70,99 e1630033833 del 30/06/16 di € 70,99</t>
  </si>
  <si>
    <t>10.05-1.03.02.05.004</t>
  </si>
  <si>
    <t>GESTIONE PUBBLICA ILLUMINAZIONE</t>
  </si>
  <si>
    <t>mantenere fatture gia' liquidate da compensare</t>
  </si>
  <si>
    <t>FORNITURA ENERGIA ELETRTRICA</t>
  </si>
  <si>
    <t>EDISON ENERGIA SPA</t>
  </si>
  <si>
    <t>GLOBAL POWER SPA</t>
  </si>
  <si>
    <t>mantenere prestazione eseguita ft.VO 11474 del 9/01/2017 di complessivi € 2.163,91</t>
  </si>
  <si>
    <t>impegno incapiente per € 1306,56</t>
  </si>
  <si>
    <t>12.09-1.09.99.04.001</t>
  </si>
  <si>
    <t>Restituzione somme anticipate per costruzione loculi civico cimitero della Fraz. Mucciafora.</t>
  </si>
  <si>
    <t>VARI</t>
  </si>
  <si>
    <t>Mantenere liquidazione 2016 pagata 2017</t>
  </si>
  <si>
    <t>09.03-1.03.02.15.005</t>
  </si>
  <si>
    <t>"Affidamento forniture, lavori e prestazioni per funzionamento Uffici e servizi comunali" - Assunzioni impegni di spesa.</t>
  </si>
  <si>
    <t>mantenere prestazione eseguita ft.2016/EP/68 del 31/03/16 di € 2.602,27</t>
  </si>
  <si>
    <t>impegno incapiente per € 183,78</t>
  </si>
  <si>
    <t>mantenere prestazione eseguita ft.2016/EP/170 del 28/09/16 di € 848,60 e ft.2017/EP/39 del 28/2/17 € 1.729,50, ft.2016/EP/238/del 30/12/16 di € 700,87 eliminare € 588,80 per economia su impegno avanzo corrente</t>
  </si>
  <si>
    <t>compresi 183,78</t>
  </si>
  <si>
    <t xml:space="preserve">mantenere prestazione eseguita ft.2016/EP/14 del 31/01/16 di € 1.149,69, ft.2016/EP/52 del 31/03/16 di € 1.149,69,ft.2016/EP/105del 31/05/16 di € 1.149,69; </t>
  </si>
  <si>
    <t>09.03-1.03.02.07.999</t>
  </si>
  <si>
    <t>mantenere prestazione eseguita ft.P00016 del 30/09/16 € 79,30 mese settembre 16, le fatture relative ai mesi di ottobre, novembre e dicembre 2016 non sono state ancora emesse eliminare € 8,40 avanzo corrente</t>
  </si>
  <si>
    <t>SPALLONI ECOSISTEMA S.N.C.</t>
  </si>
  <si>
    <t>Mantenere liquidazione fatture 2016 pagate 2017</t>
  </si>
  <si>
    <t>09.03-1.04.01.02.003</t>
  </si>
  <si>
    <t>RISTORO DANNO AMBIENTALE COMUNI SITI DI DISCARICA 2013</t>
  </si>
  <si>
    <t>COMUNE DI FOLIGNO</t>
  </si>
  <si>
    <t>CC</t>
  </si>
  <si>
    <t>Eliminare in quanto il ristoro ambientale al Comune di foligno e' stato pagato dalla VUS Spa e rifatturato insieme allo smaltimento rifiuti Avanzo corrente</t>
  </si>
  <si>
    <t>09.03-1.03.01.02.002</t>
  </si>
  <si>
    <t>ACQUISTO GASOLIO PER AUTOTRAZIONE TRAMITE MEPA. AGGIUDICAZIONE DELLA FORNITURA ALLA DITTA C.I.PE. DI RIETI.</t>
  </si>
  <si>
    <t>C.I.PE.</t>
  </si>
  <si>
    <t>Residuo di impegno da eliminare .avanzo corrente</t>
  </si>
  <si>
    <t>09.03-1.03.02.09.001</t>
  </si>
  <si>
    <t>Impegno di spesa per manutenzione compattatore.</t>
  </si>
  <si>
    <t>AUTOFFICINA COCCIA A. SRL</t>
  </si>
  <si>
    <t>VENANZI DIEGO</t>
  </si>
  <si>
    <t>Mnatenere prestazione eseguita ft.36 del 19/12/16 € 449,08</t>
  </si>
  <si>
    <t>AUTOFFICINA SOLANI</t>
  </si>
  <si>
    <t>Mnatenere prestazione eseguita ft.157/01 del 30/12/16 € 1.578,89</t>
  </si>
  <si>
    <t>09.03-1.02.01.09.001</t>
  </si>
  <si>
    <t>Residuo di impegno da eliminare . avanzo corrente</t>
  </si>
  <si>
    <t>09.05-1.03.02.09.008</t>
  </si>
  <si>
    <t>AFFIDAMENTO SERVIZIO MANUTENZIONE VERDE PUBBLICO ALLA SOC. ODISSEA DI BORBONA (RI)</t>
  </si>
  <si>
    <t>Mnatenere prestazione eseguita ft.00001-2017-FATPA del 10/03/17 € 7.990,90</t>
  </si>
  <si>
    <t>09.03-2.02.01.05.999</t>
  </si>
  <si>
    <t>Impegno di spesa per acquisto soffiatore Stihl Mod.BR350.</t>
  </si>
  <si>
    <t>11.01-2.02.03.99.001</t>
  </si>
  <si>
    <t>CONTRIBUTO REG.LE O.P.C.M. 4007/11 INTERVENTI PREVENZIONE RISCHIO SIsmico -</t>
  </si>
  <si>
    <t>GR</t>
  </si>
  <si>
    <t>Impegno padre ved sub seguenti</t>
  </si>
  <si>
    <t>ROSATI DR.SSA MARIA CANDIDA</t>
  </si>
  <si>
    <t xml:space="preserve">prestazione eseguita mantenere fatture da emettere  per € 2.925,00 finanz.da contributo Reg.le </t>
  </si>
  <si>
    <t>10.05-2.02.01.09.012</t>
  </si>
  <si>
    <t>LAVORI DI RISTRUTTURAZIONE ALCUNI TRATTI STRADA IN FRAZ.USIGNI</t>
  </si>
  <si>
    <t>Economia da riportare su avanzo vincolato ente Usigni</t>
  </si>
  <si>
    <t>LAVORI BITUMATURA STRADA VIA DEGLI ORTI IN FRAZ.USIGNI-FINANZ.: FONDI PSR 2007/2013 MIS.225 ESCLUSIONE TAGLIO FAGGETE MONTAGNA USIGNI</t>
  </si>
  <si>
    <t>D'OTTAVIO NATALE</t>
  </si>
  <si>
    <t>Mantenere a residui spese tecniche su lavori conclusi 2016 fattura da emettere</t>
  </si>
  <si>
    <t>LAVORI BITUMATURA STRADA VIA DEGLI ORTI IN FRAZ.USIGNI-FINANZ.: FONDI PSR 2007/2013 MIS.225 ESCLUSIONE TAGLIO FAGGETE MONTAGNA USIGNI incentivo rup L.109/2004</t>
  </si>
  <si>
    <t>BERNARDINI ALFIERO</t>
  </si>
  <si>
    <t>Mantenere a residui incentivo  su lavori conclusi 2016 da pagare 2017</t>
  </si>
  <si>
    <t>mantenere a residui prestazione eseguita stato finale ft.FA3 del 31/01/17 € 1.835,02</t>
  </si>
  <si>
    <t>EDILMONTE VANNICELLI s.r.l.</t>
  </si>
  <si>
    <t>Impegno padre</t>
  </si>
  <si>
    <t>Residuo da eliminare in quanto i lavori non sono stati eseguiti e reinseriti in nuovo progetto con medesime finalita' per errore negli esercizi precedenti e' stata fornita indicazione per la reimputazione prima  ed il mantenimento a residui successivamente avanzo vincolato asbuc usigni</t>
  </si>
  <si>
    <t>Residuo da eliminare in quanto i lavori non sono stati eseguiti e reinseriti in nuovo progetto con medesime finalita' per errore negli esercizi precedenti e' stata fornita indicazione per la reimputazione prima  ed il mantenimento a residui successivamente Avanzo vincolato ASBUC Usigni</t>
  </si>
  <si>
    <t>Lavori di completamento e manutenzione e pavimentazione di strade comunali site in frazione Usigni. Assegnazione incarico professionale.</t>
  </si>
  <si>
    <t>Quota nuovo progetto a residui per 1.370,30   e quota D.L. € 1.167,30 da reimputare al 2017-Gara indetta prot.2140 del 28/12/16</t>
  </si>
  <si>
    <t>APPROVAZIONE PROGETTO LAVORI DI COMPLETAMENTO E MANUTENZIONE E PAVIMENTAZIONE DI STRADE COMUNALI SITE IN FRAZIONE USIGNI.</t>
  </si>
  <si>
    <t>GM</t>
  </si>
  <si>
    <t>Reimputazione al 2017  gara indetta prot.2140 del 28/12/16</t>
  </si>
  <si>
    <t>16.01-2.02.03.05.001</t>
  </si>
  <si>
    <t>INCARICO REDAZIONE RICHIESTA FINANZIAMENTO PSR 2007/2013 MIS.2.2.5 ESCLUSIONE TAGLIO FAGGETE 2013</t>
  </si>
  <si>
    <t>Mantenere a residui incarico espletato da fatturare</t>
  </si>
  <si>
    <t>Domanda di adesione Reg. (CE) 1698/2005 PSR 2007/2013. Misura 2.2.5. annualità 2014. Esclusione dal taglio di utilizzazione dei boschi cedui di faggio che nel periodo 2007/2013 abbiano raggiunto l'età di turno fissata ad anni 25 dall'art. 26 del Rego</t>
  </si>
  <si>
    <t>01.05-2.02.01.09.001</t>
  </si>
  <si>
    <t>PROGETTO DEI LAVORI DI MANUTENZIONE DEI LOCALI COMUNALI EX SEDE ASBUC DI USIGNI.</t>
  </si>
  <si>
    <t>CRESCENZI MASSIMO</t>
  </si>
  <si>
    <t>Quota nuovo progetto a residui per €224,64 spese progettazione   e quota D.L. da reimputare al 2017 per €191,36-Gara indetta prot.2140 del 28/12/16</t>
  </si>
  <si>
    <t>APPROVAZIONE PROGETTO DEI LAVORI DI MANUTENZIONE DEI LOCALI COMUNALI EX SEDE ASBUC DI USIGNI.</t>
  </si>
  <si>
    <t>Reimputazione al 2017  gara indetta prot.2141 del 28/12/16</t>
  </si>
  <si>
    <t>08.01-2.02.03.99.001</t>
  </si>
  <si>
    <t>PRESTAZIONI PROFESSIONALE PER REDAZIONE PIANO REGOLATORE</t>
  </si>
  <si>
    <t>PD</t>
  </si>
  <si>
    <t>Reimputazione al 2017 - incarico non completato in fase di redazione elaborati di VAS</t>
  </si>
  <si>
    <t>P.R.G.INCARICO PER ESECUZIONI ELABORATI TECNICI E RELAZIONE GEOLOGICA</t>
  </si>
  <si>
    <t>ROSATI MARIA CANDIDA</t>
  </si>
  <si>
    <t>Reimputazione al 2017 - incarico non completato in fase recepimento cartografia reg.le PAI E IRPI</t>
  </si>
  <si>
    <t>REDAZIONE P.R.G.ULTIMA RATA FINANZIAMENTO</t>
  </si>
  <si>
    <t>ALTIERI FABRIZIO</t>
  </si>
  <si>
    <t>PIANO REGOLATORE GENERALE</t>
  </si>
  <si>
    <t>IMPEGNO DI SPESE PER REDAZIONE PIANO REGOLATORE GENERALE</t>
  </si>
  <si>
    <t>SF</t>
  </si>
  <si>
    <t>REDAZIONE PIANO REGOLATORE -ARC ALTIERI FABRIZIO</t>
  </si>
  <si>
    <t>REDAZIONE PIANO REGOLATORE GEN.</t>
  </si>
  <si>
    <t>UTILIZZO LEGGE 1O-77 PER PROGET E REALIZZ.PIANO REGOLATORE</t>
  </si>
  <si>
    <t>REDAZIONE PRG AFFIDAMENTO COMPETENZE VERIFICA AMBIENTALE STRATEGICA (VAS) ALLA PROVINCIA PER RIMBORSO SPESE AMMINISTRATIVE-FINANZ.AVANZO INVESTIMENTI 2012 OU</t>
  </si>
  <si>
    <t>PROVINCIA DI PERUGIA</t>
  </si>
  <si>
    <t xml:space="preserve">da eliminare in quanto il servizio di riferimento non e' piu' contemplato nell'ambito della Provincia </t>
  </si>
  <si>
    <t>11.02-2.03.02.01.001</t>
  </si>
  <si>
    <t>Somme da restituire alla Regione Sisma 1979 ricostruzione privati</t>
  </si>
  <si>
    <t>REGIONE DELL'UMBRIA</t>
  </si>
  <si>
    <t xml:space="preserve">Mantenere a residui importo da restituire alla regione per maggiori erogazioni eseguite e compensare con nuove concessioni contributive viene eliminata eccedenza di € 2.143,65 anche nel corris.pentrata </t>
  </si>
  <si>
    <t>CONCESSIONE CONTRIBUTO SISMA 1979.LEGGI 50/80-34/81-20/85-41/84-25/89</t>
  </si>
  <si>
    <t>Mantenere a residui contributi sisma in attesa documentazione finale  per liquidazione saldo</t>
  </si>
  <si>
    <t>Contributi a privati ricostruzione sisma 1979</t>
  </si>
  <si>
    <t>Eliminare somme erogate e non utilizzate   avanzo vincolato trasf.reg.li sisma 1979</t>
  </si>
  <si>
    <t>10.05-2.02.01.09.999</t>
  </si>
  <si>
    <t>RISTRUTTURAZIONE E MANUTENZIONE LOCALE COMUNALE PER AMBULATORIO MEDICO. AFFIDAMENTO INSTALLAZIONE PLAFONIERE DITTA ELETTROTECNICA PELLEGRINI SNC DI CASCIA.</t>
  </si>
  <si>
    <t>ELETTROTECNICA PELLEGRINI SNC DI PELLEGRINI MAURIZIO E</t>
  </si>
  <si>
    <t>Lavori eseguiti da mantenere a residui - deve pervenire fattura</t>
  </si>
  <si>
    <t>Riaccertamento Ordinario dei residui 2016 Responsabile Area Tecnica sig.CUCCI ANTONIO     Elenco residui passivi allegato alla determina Area Tecnica n.31 del 20/06/17</t>
  </si>
  <si>
    <t>CO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</si>
</sst>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top" wrapText="1"/>
    </xf>
    <xf numFmtId="4" fontId="2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6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4" fontId="9" fillId="0" borderId="1" xfId="0" applyNumberFormat="1" applyFont="1" applyBorder="1"/>
    <xf numFmtId="0" fontId="10" fillId="0" borderId="0" xfId="0" applyFont="1"/>
    <xf numFmtId="0" fontId="3" fillId="6" borderId="0" xfId="0" applyFont="1" applyFill="1" applyAlignment="1">
      <alignment horizontal="center" vertical="center" wrapText="1"/>
    </xf>
    <xf numFmtId="0" fontId="2" fillId="4" borderId="0" xfId="0" applyFont="1" applyFill="1"/>
    <xf numFmtId="4" fontId="5" fillId="7" borderId="1" xfId="0" applyNumberFormat="1" applyFont="1" applyFill="1" applyBorder="1" applyAlignment="1">
      <alignment horizontal="right"/>
    </xf>
    <xf numFmtId="4" fontId="9" fillId="7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8"/>
  <sheetViews>
    <sheetView tabSelected="1" view="pageBreakPreview" topLeftCell="G1" zoomScale="60" zoomScaleNormal="100" workbookViewId="0">
      <selection sqref="A1:AC1"/>
    </sheetView>
  </sheetViews>
  <sheetFormatPr defaultRowHeight="14.4"/>
  <cols>
    <col min="1" max="1" width="4.33203125" style="2" customWidth="1"/>
    <col min="2" max="2" width="3.77734375" style="2" customWidth="1"/>
    <col min="3" max="3" width="11" style="2" bestFit="1" customWidth="1"/>
    <col min="4" max="4" width="5.44140625" style="2" customWidth="1"/>
    <col min="5" max="5" width="4.44140625" style="2" customWidth="1"/>
    <col min="6" max="6" width="20.21875" style="2" bestFit="1" customWidth="1"/>
    <col min="7" max="7" width="3.5546875" style="2" customWidth="1"/>
    <col min="8" max="8" width="32.44140625" style="22" customWidth="1"/>
    <col min="9" max="9" width="7.77734375" style="2" customWidth="1"/>
    <col min="10" max="10" width="26.77734375" style="1" customWidth="1"/>
    <col min="11" max="11" width="4.44140625" style="2" customWidth="1"/>
    <col min="12" max="12" width="6.109375" style="2" customWidth="1"/>
    <col min="13" max="13" width="9.5546875" style="2" bestFit="1" customWidth="1"/>
    <col min="14" max="14" width="6.77734375" style="2" customWidth="1"/>
    <col min="15" max="15" width="11" style="2" bestFit="1" customWidth="1"/>
    <col min="16" max="16" width="16.88671875" style="2" bestFit="1" customWidth="1"/>
    <col min="17" max="17" width="19" style="2" bestFit="1" customWidth="1"/>
    <col min="18" max="18" width="16.21875" style="2" bestFit="1" customWidth="1"/>
    <col min="19" max="19" width="15.88671875" style="2" bestFit="1" customWidth="1"/>
    <col min="20" max="20" width="12.33203125" style="2" bestFit="1" customWidth="1"/>
    <col min="21" max="21" width="10" style="2" bestFit="1" customWidth="1"/>
    <col min="22" max="22" width="12.5546875" style="2" bestFit="1" customWidth="1"/>
    <col min="23" max="23" width="9.88671875" style="30" bestFit="1" customWidth="1"/>
    <col min="24" max="24" width="10.88671875" style="2" bestFit="1" customWidth="1"/>
    <col min="25" max="25" width="11.6640625" style="2" bestFit="1" customWidth="1"/>
    <col min="26" max="26" width="13.77734375" style="2" bestFit="1" customWidth="1"/>
    <col min="27" max="27" width="16.88671875" style="2" bestFit="1" customWidth="1"/>
    <col min="28" max="28" width="19" style="2" bestFit="1" customWidth="1"/>
    <col min="29" max="29" width="18" style="23" customWidth="1"/>
    <col min="30" max="30" width="8.88671875" style="1"/>
    <col min="31" max="31" width="8.88671875" style="2"/>
  </cols>
  <sheetData>
    <row r="1" spans="1:31">
      <c r="A1" s="33" t="s">
        <v>237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31" ht="47.4" customHeight="1" thickBo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29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7" t="s">
        <v>28</v>
      </c>
    </row>
    <row r="3" spans="1:31" ht="42" thickBot="1">
      <c r="A3" s="8">
        <v>105</v>
      </c>
      <c r="B3" s="8">
        <v>0</v>
      </c>
      <c r="C3" s="9">
        <v>42312</v>
      </c>
      <c r="D3" s="8">
        <v>30</v>
      </c>
      <c r="E3" s="8">
        <v>1</v>
      </c>
      <c r="F3" s="10" t="s">
        <v>29</v>
      </c>
      <c r="G3" s="10"/>
      <c r="H3" s="11" t="s">
        <v>30</v>
      </c>
      <c r="I3" s="8">
        <v>0</v>
      </c>
      <c r="J3" s="11"/>
      <c r="K3" s="10" t="s">
        <v>31</v>
      </c>
      <c r="L3" s="10">
        <v>2015</v>
      </c>
      <c r="M3" s="8">
        <v>55</v>
      </c>
      <c r="N3" s="10" t="s">
        <v>32</v>
      </c>
      <c r="O3" s="9">
        <v>42310</v>
      </c>
      <c r="P3" s="12">
        <v>169.54</v>
      </c>
      <c r="Q3" s="12">
        <v>169.54</v>
      </c>
      <c r="R3" s="12">
        <v>0</v>
      </c>
      <c r="S3" s="12">
        <v>169.54</v>
      </c>
      <c r="T3" s="12">
        <v>0</v>
      </c>
      <c r="U3" s="12">
        <v>0</v>
      </c>
      <c r="V3" s="12">
        <v>169.54</v>
      </c>
      <c r="W3" s="31">
        <v>0</v>
      </c>
      <c r="X3" s="12">
        <v>-169.54</v>
      </c>
      <c r="Y3" s="12">
        <v>0</v>
      </c>
      <c r="Z3" s="12">
        <v>0</v>
      </c>
      <c r="AA3" s="12">
        <v>0</v>
      </c>
      <c r="AB3" s="8">
        <v>6</v>
      </c>
      <c r="AC3" s="13" t="s">
        <v>33</v>
      </c>
      <c r="AD3" s="14"/>
      <c r="AE3" s="15"/>
    </row>
    <row r="4" spans="1:31" ht="57.6" thickBot="1">
      <c r="A4" s="8">
        <v>4</v>
      </c>
      <c r="B4" s="8">
        <v>0</v>
      </c>
      <c r="C4" s="9">
        <v>42397</v>
      </c>
      <c r="D4" s="8">
        <v>30</v>
      </c>
      <c r="E4" s="8">
        <v>1</v>
      </c>
      <c r="F4" s="10" t="s">
        <v>29</v>
      </c>
      <c r="G4" s="10"/>
      <c r="H4" s="11" t="s">
        <v>34</v>
      </c>
      <c r="I4" s="8">
        <v>0</v>
      </c>
      <c r="J4" s="11"/>
      <c r="K4" s="10" t="s">
        <v>238</v>
      </c>
      <c r="L4" s="10">
        <v>2016</v>
      </c>
      <c r="M4" s="8">
        <v>2</v>
      </c>
      <c r="N4" s="10" t="s">
        <v>32</v>
      </c>
      <c r="O4" s="9">
        <v>42384</v>
      </c>
      <c r="P4" s="12">
        <v>228.02</v>
      </c>
      <c r="Q4" s="12">
        <v>228.02</v>
      </c>
      <c r="R4" s="12">
        <v>15.12</v>
      </c>
      <c r="S4" s="12">
        <v>212.9</v>
      </c>
      <c r="T4" s="12">
        <v>15.12</v>
      </c>
      <c r="U4" s="12">
        <v>0</v>
      </c>
      <c r="V4" s="12">
        <v>212.9</v>
      </c>
      <c r="W4" s="31">
        <v>15.12</v>
      </c>
      <c r="X4" s="12">
        <v>-212.9</v>
      </c>
      <c r="Y4" s="12">
        <v>0</v>
      </c>
      <c r="Z4" s="12">
        <v>0</v>
      </c>
      <c r="AA4" s="12">
        <v>0</v>
      </c>
      <c r="AB4" s="8">
        <v>6</v>
      </c>
      <c r="AC4" s="13" t="s">
        <v>35</v>
      </c>
    </row>
    <row r="5" spans="1:31" ht="42" thickBot="1">
      <c r="A5" s="8">
        <v>37</v>
      </c>
      <c r="B5" s="8">
        <v>0</v>
      </c>
      <c r="C5" s="9">
        <v>42520</v>
      </c>
      <c r="D5" s="8">
        <v>30</v>
      </c>
      <c r="E5" s="8">
        <v>1</v>
      </c>
      <c r="F5" s="10" t="s">
        <v>29</v>
      </c>
      <c r="G5" s="10"/>
      <c r="H5" s="11" t="s">
        <v>30</v>
      </c>
      <c r="I5" s="8">
        <v>0</v>
      </c>
      <c r="J5" s="11"/>
      <c r="K5" s="10" t="s">
        <v>238</v>
      </c>
      <c r="L5" s="10">
        <v>2016</v>
      </c>
      <c r="M5" s="8">
        <v>28</v>
      </c>
      <c r="N5" s="10" t="s">
        <v>32</v>
      </c>
      <c r="O5" s="9">
        <v>42515</v>
      </c>
      <c r="P5" s="12">
        <v>600</v>
      </c>
      <c r="Q5" s="12">
        <v>600</v>
      </c>
      <c r="R5" s="12">
        <v>0</v>
      </c>
      <c r="S5" s="12">
        <v>600</v>
      </c>
      <c r="T5" s="12">
        <v>0</v>
      </c>
      <c r="U5" s="12">
        <v>0</v>
      </c>
      <c r="V5" s="12">
        <v>600</v>
      </c>
      <c r="W5" s="31">
        <v>0</v>
      </c>
      <c r="X5" s="12">
        <v>-600</v>
      </c>
      <c r="Y5" s="12">
        <v>0</v>
      </c>
      <c r="Z5" s="12">
        <v>0</v>
      </c>
      <c r="AA5" s="12">
        <v>0</v>
      </c>
      <c r="AB5" s="8">
        <v>6</v>
      </c>
      <c r="AC5" s="16" t="s">
        <v>36</v>
      </c>
    </row>
    <row r="6" spans="1:31" ht="42" thickBot="1">
      <c r="A6" s="8">
        <v>19</v>
      </c>
      <c r="B6" s="8">
        <v>0</v>
      </c>
      <c r="C6" s="9">
        <v>42044</v>
      </c>
      <c r="D6" s="8">
        <v>30</v>
      </c>
      <c r="E6" s="8">
        <v>2</v>
      </c>
      <c r="F6" s="10" t="s">
        <v>37</v>
      </c>
      <c r="G6" s="10"/>
      <c r="H6" s="11" t="s">
        <v>38</v>
      </c>
      <c r="I6" s="8">
        <v>602</v>
      </c>
      <c r="J6" s="11" t="s">
        <v>39</v>
      </c>
      <c r="K6" s="10" t="s">
        <v>31</v>
      </c>
      <c r="L6" s="10">
        <v>2015</v>
      </c>
      <c r="M6" s="8">
        <v>5</v>
      </c>
      <c r="N6" s="10" t="s">
        <v>32</v>
      </c>
      <c r="O6" s="9">
        <v>42040</v>
      </c>
      <c r="P6" s="12">
        <v>61.47</v>
      </c>
      <c r="Q6" s="12">
        <v>61.47</v>
      </c>
      <c r="R6" s="12">
        <v>0</v>
      </c>
      <c r="S6" s="12">
        <v>61.47</v>
      </c>
      <c r="T6" s="12">
        <v>0</v>
      </c>
      <c r="U6" s="12">
        <v>0</v>
      </c>
      <c r="V6" s="12">
        <v>61.47</v>
      </c>
      <c r="W6" s="31">
        <v>61.47</v>
      </c>
      <c r="X6" s="12">
        <v>0</v>
      </c>
      <c r="Y6" s="12">
        <v>0</v>
      </c>
      <c r="Z6" s="12">
        <v>0</v>
      </c>
      <c r="AA6" s="12">
        <v>0</v>
      </c>
      <c r="AB6" s="8">
        <v>6</v>
      </c>
      <c r="AC6" s="13" t="s">
        <v>40</v>
      </c>
    </row>
    <row r="7" spans="1:31" ht="57.6" thickBot="1">
      <c r="A7" s="8">
        <v>76</v>
      </c>
      <c r="B7" s="8">
        <v>0</v>
      </c>
      <c r="C7" s="9">
        <v>42181</v>
      </c>
      <c r="D7" s="8">
        <v>30</v>
      </c>
      <c r="E7" s="8">
        <v>2</v>
      </c>
      <c r="F7" s="10" t="s">
        <v>37</v>
      </c>
      <c r="G7" s="10"/>
      <c r="H7" s="11" t="s">
        <v>30</v>
      </c>
      <c r="I7" s="8">
        <v>602</v>
      </c>
      <c r="J7" s="11" t="s">
        <v>39</v>
      </c>
      <c r="K7" s="10" t="s">
        <v>31</v>
      </c>
      <c r="L7" s="10">
        <v>2015</v>
      </c>
      <c r="M7" s="8">
        <v>35</v>
      </c>
      <c r="N7" s="10" t="s">
        <v>32</v>
      </c>
      <c r="O7" s="9">
        <v>42177</v>
      </c>
      <c r="P7" s="12">
        <v>30</v>
      </c>
      <c r="Q7" s="12">
        <v>30</v>
      </c>
      <c r="R7" s="12">
        <v>0</v>
      </c>
      <c r="S7" s="12">
        <v>30</v>
      </c>
      <c r="T7" s="12">
        <v>0</v>
      </c>
      <c r="U7" s="12">
        <v>0</v>
      </c>
      <c r="V7" s="12">
        <v>30</v>
      </c>
      <c r="W7" s="31">
        <v>30</v>
      </c>
      <c r="X7" s="12">
        <v>0</v>
      </c>
      <c r="Y7" s="12">
        <v>0</v>
      </c>
      <c r="Z7" s="12">
        <v>0</v>
      </c>
      <c r="AA7" s="12">
        <v>0</v>
      </c>
      <c r="AB7" s="8">
        <v>6</v>
      </c>
      <c r="AC7" s="13" t="s">
        <v>41</v>
      </c>
    </row>
    <row r="8" spans="1:31" ht="34.799999999999997" thickBot="1">
      <c r="A8" s="8">
        <v>70</v>
      </c>
      <c r="B8" s="8">
        <v>0</v>
      </c>
      <c r="C8" s="9">
        <v>42180</v>
      </c>
      <c r="D8" s="8">
        <v>32</v>
      </c>
      <c r="E8" s="8">
        <v>1</v>
      </c>
      <c r="F8" s="10" t="s">
        <v>42</v>
      </c>
      <c r="G8" s="10"/>
      <c r="H8" s="11" t="s">
        <v>43</v>
      </c>
      <c r="I8" s="8">
        <v>757</v>
      </c>
      <c r="J8" s="11" t="s">
        <v>44</v>
      </c>
      <c r="K8" s="10" t="s">
        <v>31</v>
      </c>
      <c r="L8" s="10">
        <v>2015</v>
      </c>
      <c r="M8" s="8">
        <v>35</v>
      </c>
      <c r="N8" s="10" t="s">
        <v>32</v>
      </c>
      <c r="O8" s="9">
        <v>42177</v>
      </c>
      <c r="P8" s="12">
        <v>232.07</v>
      </c>
      <c r="Q8" s="12">
        <v>232.07</v>
      </c>
      <c r="R8" s="12">
        <v>0</v>
      </c>
      <c r="S8" s="12">
        <v>232.07</v>
      </c>
      <c r="T8" s="12">
        <v>0</v>
      </c>
      <c r="U8" s="12">
        <v>0</v>
      </c>
      <c r="V8" s="12">
        <v>232.07</v>
      </c>
      <c r="W8" s="31">
        <v>0</v>
      </c>
      <c r="X8" s="12">
        <v>-232.07</v>
      </c>
      <c r="Y8" s="12">
        <v>0</v>
      </c>
      <c r="Z8" s="12">
        <v>0</v>
      </c>
      <c r="AA8" s="12">
        <v>0</v>
      </c>
      <c r="AB8" s="8">
        <v>6</v>
      </c>
      <c r="AC8" s="17" t="s">
        <v>45</v>
      </c>
    </row>
    <row r="9" spans="1:31" ht="42" thickBot="1">
      <c r="A9" s="8">
        <v>6</v>
      </c>
      <c r="B9" s="8">
        <v>0</v>
      </c>
      <c r="C9" s="9">
        <v>42397</v>
      </c>
      <c r="D9" s="8">
        <v>32</v>
      </c>
      <c r="E9" s="8">
        <v>1</v>
      </c>
      <c r="F9" s="10" t="s">
        <v>46</v>
      </c>
      <c r="G9" s="10"/>
      <c r="H9" s="11" t="s">
        <v>34</v>
      </c>
      <c r="I9" s="8">
        <v>21</v>
      </c>
      <c r="J9" s="11" t="s">
        <v>47</v>
      </c>
      <c r="K9" s="10" t="s">
        <v>238</v>
      </c>
      <c r="L9" s="10">
        <v>2016</v>
      </c>
      <c r="M9" s="8">
        <v>2</v>
      </c>
      <c r="N9" s="10" t="s">
        <v>32</v>
      </c>
      <c r="O9" s="9">
        <v>42384</v>
      </c>
      <c r="P9" s="12">
        <v>137.63999999999999</v>
      </c>
      <c r="Q9" s="12">
        <v>137.63999999999999</v>
      </c>
      <c r="R9" s="12">
        <v>0.3</v>
      </c>
      <c r="S9" s="12">
        <v>137.63999999999999</v>
      </c>
      <c r="T9" s="12">
        <v>0</v>
      </c>
      <c r="U9" s="12">
        <v>0</v>
      </c>
      <c r="V9" s="12">
        <v>137.63999999999999</v>
      </c>
      <c r="W9" s="31">
        <v>0</v>
      </c>
      <c r="X9" s="12">
        <v>-137.63999999999999</v>
      </c>
      <c r="Y9" s="12">
        <v>0</v>
      </c>
      <c r="Z9" s="12">
        <v>0</v>
      </c>
      <c r="AA9" s="12">
        <v>0</v>
      </c>
      <c r="AB9" s="8">
        <v>6</v>
      </c>
      <c r="AC9" s="17" t="s">
        <v>45</v>
      </c>
    </row>
    <row r="10" spans="1:31" ht="69" thickBot="1">
      <c r="A10" s="8">
        <v>35</v>
      </c>
      <c r="B10" s="8">
        <v>0</v>
      </c>
      <c r="C10" s="9">
        <v>42520</v>
      </c>
      <c r="D10" s="8">
        <v>32</v>
      </c>
      <c r="E10" s="8">
        <v>2</v>
      </c>
      <c r="F10" s="10" t="s">
        <v>48</v>
      </c>
      <c r="G10" s="10"/>
      <c r="H10" s="11" t="s">
        <v>30</v>
      </c>
      <c r="I10" s="8">
        <v>0</v>
      </c>
      <c r="J10" s="11"/>
      <c r="K10" s="10" t="s">
        <v>238</v>
      </c>
      <c r="L10" s="10">
        <v>2016</v>
      </c>
      <c r="M10" s="8">
        <v>28</v>
      </c>
      <c r="N10" s="10" t="s">
        <v>32</v>
      </c>
      <c r="O10" s="9">
        <v>42515</v>
      </c>
      <c r="P10" s="12">
        <v>590.23</v>
      </c>
      <c r="Q10" s="12">
        <v>590.23</v>
      </c>
      <c r="R10" s="12">
        <v>0</v>
      </c>
      <c r="S10" s="12">
        <v>590.23</v>
      </c>
      <c r="T10" s="12">
        <v>0</v>
      </c>
      <c r="U10" s="12">
        <v>0</v>
      </c>
      <c r="V10" s="12">
        <v>590.23</v>
      </c>
      <c r="W10" s="31">
        <v>565.63</v>
      </c>
      <c r="X10" s="12">
        <v>-24.6</v>
      </c>
      <c r="Y10" s="12">
        <v>0</v>
      </c>
      <c r="Z10" s="12">
        <v>0</v>
      </c>
      <c r="AA10" s="12">
        <v>0</v>
      </c>
      <c r="AB10" s="8">
        <v>6</v>
      </c>
      <c r="AC10" s="13" t="s">
        <v>49</v>
      </c>
    </row>
    <row r="11" spans="1:31" ht="69" thickBot="1">
      <c r="A11" s="8">
        <v>57</v>
      </c>
      <c r="B11" s="8">
        <v>0</v>
      </c>
      <c r="C11" s="9">
        <v>42557</v>
      </c>
      <c r="D11" s="8">
        <v>32</v>
      </c>
      <c r="E11" s="8">
        <v>3</v>
      </c>
      <c r="F11" s="10" t="s">
        <v>50</v>
      </c>
      <c r="G11" s="10"/>
      <c r="H11" s="11" t="s">
        <v>51</v>
      </c>
      <c r="I11" s="8">
        <v>576</v>
      </c>
      <c r="J11" s="11" t="s">
        <v>52</v>
      </c>
      <c r="K11" s="10" t="s">
        <v>238</v>
      </c>
      <c r="L11" s="10">
        <v>2016</v>
      </c>
      <c r="M11" s="8">
        <v>15</v>
      </c>
      <c r="N11" s="10" t="s">
        <v>53</v>
      </c>
      <c r="O11" s="9">
        <v>42557</v>
      </c>
      <c r="P11" s="12">
        <v>610.02</v>
      </c>
      <c r="Q11" s="12">
        <v>610.02</v>
      </c>
      <c r="R11" s="12">
        <v>0</v>
      </c>
      <c r="S11" s="12">
        <v>610.02</v>
      </c>
      <c r="T11" s="12">
        <v>0</v>
      </c>
      <c r="U11" s="12">
        <v>0</v>
      </c>
      <c r="V11" s="12">
        <v>610.02</v>
      </c>
      <c r="W11" s="31">
        <v>609.98</v>
      </c>
      <c r="X11" s="12">
        <v>-0.04</v>
      </c>
      <c r="Y11" s="12">
        <v>0</v>
      </c>
      <c r="Z11" s="12">
        <v>0</v>
      </c>
      <c r="AA11" s="12">
        <v>0</v>
      </c>
      <c r="AB11" s="8">
        <v>6</v>
      </c>
      <c r="AC11" s="13" t="s">
        <v>54</v>
      </c>
    </row>
    <row r="12" spans="1:31" ht="69" thickBot="1">
      <c r="A12" s="8">
        <v>76</v>
      </c>
      <c r="B12" s="8">
        <v>0</v>
      </c>
      <c r="C12" s="9">
        <v>42641</v>
      </c>
      <c r="D12" s="8">
        <v>32</v>
      </c>
      <c r="E12" s="8">
        <v>3</v>
      </c>
      <c r="F12" s="10" t="s">
        <v>50</v>
      </c>
      <c r="G12" s="10"/>
      <c r="H12" s="11" t="s">
        <v>55</v>
      </c>
      <c r="I12" s="8">
        <v>413</v>
      </c>
      <c r="J12" s="11" t="s">
        <v>56</v>
      </c>
      <c r="K12" s="10" t="s">
        <v>238</v>
      </c>
      <c r="L12" s="10">
        <v>2016</v>
      </c>
      <c r="M12" s="8">
        <v>25</v>
      </c>
      <c r="N12" s="10" t="s">
        <v>53</v>
      </c>
      <c r="O12" s="9">
        <v>42641</v>
      </c>
      <c r="P12" s="12">
        <v>58.56</v>
      </c>
      <c r="Q12" s="12">
        <v>58.56</v>
      </c>
      <c r="R12" s="12">
        <v>0</v>
      </c>
      <c r="S12" s="12">
        <v>58.56</v>
      </c>
      <c r="T12" s="12">
        <v>0</v>
      </c>
      <c r="U12" s="12">
        <v>0</v>
      </c>
      <c r="V12" s="12">
        <v>58.56</v>
      </c>
      <c r="W12" s="31">
        <v>56.12</v>
      </c>
      <c r="X12" s="12">
        <v>-2.44</v>
      </c>
      <c r="Y12" s="12">
        <v>0</v>
      </c>
      <c r="Z12" s="12">
        <v>0</v>
      </c>
      <c r="AA12" s="12">
        <v>0</v>
      </c>
      <c r="AB12" s="8">
        <v>6</v>
      </c>
      <c r="AC12" s="13" t="s">
        <v>57</v>
      </c>
    </row>
    <row r="13" spans="1:31" ht="57.6" thickBot="1">
      <c r="A13" s="8">
        <v>107</v>
      </c>
      <c r="B13" s="8">
        <v>0</v>
      </c>
      <c r="C13" s="9">
        <v>42312</v>
      </c>
      <c r="D13" s="8">
        <v>32</v>
      </c>
      <c r="E13" s="8">
        <v>4</v>
      </c>
      <c r="F13" s="10" t="s">
        <v>58</v>
      </c>
      <c r="G13" s="10"/>
      <c r="H13" s="11" t="s">
        <v>30</v>
      </c>
      <c r="I13" s="8">
        <v>41</v>
      </c>
      <c r="J13" s="11" t="s">
        <v>39</v>
      </c>
      <c r="K13" s="10" t="s">
        <v>31</v>
      </c>
      <c r="L13" s="10">
        <v>2015</v>
      </c>
      <c r="M13" s="8">
        <v>55</v>
      </c>
      <c r="N13" s="10" t="s">
        <v>32</v>
      </c>
      <c r="O13" s="9">
        <v>42310</v>
      </c>
      <c r="P13" s="12">
        <v>250</v>
      </c>
      <c r="Q13" s="12">
        <v>250</v>
      </c>
      <c r="R13" s="12">
        <v>0</v>
      </c>
      <c r="S13" s="12">
        <v>250</v>
      </c>
      <c r="T13" s="12">
        <v>0</v>
      </c>
      <c r="U13" s="12">
        <v>0</v>
      </c>
      <c r="V13" s="12">
        <v>250</v>
      </c>
      <c r="W13" s="31">
        <v>250</v>
      </c>
      <c r="X13" s="12">
        <v>0</v>
      </c>
      <c r="Y13" s="12">
        <v>0</v>
      </c>
      <c r="Z13" s="12">
        <v>0</v>
      </c>
      <c r="AA13" s="12">
        <v>0</v>
      </c>
      <c r="AB13" s="8">
        <v>6</v>
      </c>
      <c r="AC13" s="13" t="s">
        <v>59</v>
      </c>
      <c r="AD13" s="1" t="s">
        <v>60</v>
      </c>
    </row>
    <row r="14" spans="1:31" ht="137.4" thickBot="1">
      <c r="A14" s="8">
        <v>81</v>
      </c>
      <c r="B14" s="8">
        <v>0</v>
      </c>
      <c r="C14" s="9">
        <v>42655</v>
      </c>
      <c r="D14" s="8">
        <v>32</v>
      </c>
      <c r="E14" s="8">
        <v>4</v>
      </c>
      <c r="F14" s="10" t="s">
        <v>58</v>
      </c>
      <c r="G14" s="10"/>
      <c r="H14" s="11" t="s">
        <v>61</v>
      </c>
      <c r="I14" s="8">
        <v>0</v>
      </c>
      <c r="J14" s="11" t="s">
        <v>39</v>
      </c>
      <c r="K14" s="10" t="s">
        <v>238</v>
      </c>
      <c r="L14" s="10">
        <v>2016</v>
      </c>
      <c r="M14" s="8">
        <v>29</v>
      </c>
      <c r="N14" s="10" t="s">
        <v>53</v>
      </c>
      <c r="O14" s="9">
        <v>42655</v>
      </c>
      <c r="P14" s="12">
        <v>662.77</v>
      </c>
      <c r="Q14" s="12">
        <v>662.77</v>
      </c>
      <c r="R14" s="12">
        <v>319.11</v>
      </c>
      <c r="S14" s="12">
        <v>343.66</v>
      </c>
      <c r="T14" s="12">
        <v>319.11</v>
      </c>
      <c r="U14" s="12">
        <v>0</v>
      </c>
      <c r="V14" s="12">
        <v>343.66</v>
      </c>
      <c r="W14" s="31">
        <v>485.76</v>
      </c>
      <c r="X14" s="12">
        <v>-177.01</v>
      </c>
      <c r="Y14" s="12">
        <v>0</v>
      </c>
      <c r="Z14" s="12">
        <v>0</v>
      </c>
      <c r="AA14" s="12">
        <v>0</v>
      </c>
      <c r="AB14" s="8">
        <v>6</v>
      </c>
      <c r="AC14" s="13" t="s">
        <v>62</v>
      </c>
      <c r="AD14" s="14">
        <f>SUM(R14+W14)</f>
        <v>804.87</v>
      </c>
    </row>
    <row r="15" spans="1:31" ht="97.2" thickBot="1">
      <c r="A15" s="8">
        <v>3</v>
      </c>
      <c r="B15" s="8">
        <v>0</v>
      </c>
      <c r="C15" s="9">
        <v>41661</v>
      </c>
      <c r="D15" s="8">
        <v>60</v>
      </c>
      <c r="E15" s="8">
        <v>0</v>
      </c>
      <c r="F15" s="10" t="s">
        <v>63</v>
      </c>
      <c r="G15" s="10"/>
      <c r="H15" s="11" t="s">
        <v>64</v>
      </c>
      <c r="I15" s="8">
        <v>0</v>
      </c>
      <c r="J15" s="11"/>
      <c r="K15" s="10" t="s">
        <v>31</v>
      </c>
      <c r="L15" s="10">
        <v>2014</v>
      </c>
      <c r="M15" s="8">
        <v>2</v>
      </c>
      <c r="N15" s="10" t="s">
        <v>53</v>
      </c>
      <c r="O15" s="9">
        <v>41649</v>
      </c>
      <c r="P15" s="12">
        <v>13.25</v>
      </c>
      <c r="Q15" s="12">
        <v>13.25</v>
      </c>
      <c r="R15" s="12">
        <v>0</v>
      </c>
      <c r="S15" s="12">
        <v>13.25</v>
      </c>
      <c r="T15" s="12">
        <v>0</v>
      </c>
      <c r="U15" s="12">
        <v>0</v>
      </c>
      <c r="V15" s="12">
        <v>13.25</v>
      </c>
      <c r="W15" s="31">
        <v>0</v>
      </c>
      <c r="X15" s="12">
        <v>-13.25</v>
      </c>
      <c r="Y15" s="12">
        <v>0</v>
      </c>
      <c r="Z15" s="12">
        <v>0</v>
      </c>
      <c r="AA15" s="12">
        <v>0</v>
      </c>
      <c r="AB15" s="8">
        <v>6</v>
      </c>
      <c r="AC15" s="13" t="s">
        <v>65</v>
      </c>
    </row>
    <row r="16" spans="1:31" ht="124.8" thickBot="1">
      <c r="A16" s="8">
        <v>57</v>
      </c>
      <c r="B16" s="8">
        <v>0</v>
      </c>
      <c r="C16" s="9">
        <v>41771</v>
      </c>
      <c r="D16" s="8">
        <v>60</v>
      </c>
      <c r="E16" s="8">
        <v>0</v>
      </c>
      <c r="F16" s="10" t="s">
        <v>63</v>
      </c>
      <c r="G16" s="10"/>
      <c r="H16" s="11" t="s">
        <v>66</v>
      </c>
      <c r="I16" s="8">
        <v>804</v>
      </c>
      <c r="J16" s="11" t="s">
        <v>67</v>
      </c>
      <c r="K16" s="10" t="s">
        <v>31</v>
      </c>
      <c r="L16" s="10">
        <v>2014</v>
      </c>
      <c r="M16" s="8">
        <v>39</v>
      </c>
      <c r="N16" s="10" t="s">
        <v>53</v>
      </c>
      <c r="O16" s="9">
        <v>41751</v>
      </c>
      <c r="P16" s="12">
        <v>858.64</v>
      </c>
      <c r="Q16" s="12">
        <v>858.64</v>
      </c>
      <c r="R16" s="12">
        <v>0</v>
      </c>
      <c r="S16" s="12">
        <v>858.64</v>
      </c>
      <c r="T16" s="12">
        <v>0</v>
      </c>
      <c r="U16" s="12">
        <v>0</v>
      </c>
      <c r="V16" s="12">
        <v>858.64</v>
      </c>
      <c r="W16" s="31">
        <v>0</v>
      </c>
      <c r="X16" s="12">
        <v>-858.64</v>
      </c>
      <c r="Y16" s="12">
        <v>0</v>
      </c>
      <c r="Z16" s="12">
        <v>0</v>
      </c>
      <c r="AA16" s="12">
        <v>0</v>
      </c>
      <c r="AB16" s="8">
        <v>6</v>
      </c>
      <c r="AC16" s="13" t="s">
        <v>65</v>
      </c>
    </row>
    <row r="17" spans="1:29" ht="124.8" thickBot="1">
      <c r="A17" s="8">
        <v>58</v>
      </c>
      <c r="B17" s="8">
        <v>0</v>
      </c>
      <c r="C17" s="9">
        <v>41771</v>
      </c>
      <c r="D17" s="8">
        <v>60</v>
      </c>
      <c r="E17" s="8">
        <v>0</v>
      </c>
      <c r="F17" s="10" t="s">
        <v>63</v>
      </c>
      <c r="G17" s="10"/>
      <c r="H17" s="11" t="s">
        <v>66</v>
      </c>
      <c r="I17" s="8">
        <v>800</v>
      </c>
      <c r="J17" s="11" t="s">
        <v>68</v>
      </c>
      <c r="K17" s="10" t="s">
        <v>31</v>
      </c>
      <c r="L17" s="10">
        <v>2014</v>
      </c>
      <c r="M17" s="8">
        <v>39</v>
      </c>
      <c r="N17" s="10" t="s">
        <v>53</v>
      </c>
      <c r="O17" s="9">
        <v>41751</v>
      </c>
      <c r="P17" s="12">
        <v>250</v>
      </c>
      <c r="Q17" s="12">
        <v>250</v>
      </c>
      <c r="R17" s="12">
        <v>0</v>
      </c>
      <c r="S17" s="12">
        <v>250</v>
      </c>
      <c r="T17" s="12">
        <v>0</v>
      </c>
      <c r="U17" s="12">
        <v>0</v>
      </c>
      <c r="V17" s="12">
        <v>250</v>
      </c>
      <c r="W17" s="31">
        <v>0</v>
      </c>
      <c r="X17" s="12">
        <v>-250</v>
      </c>
      <c r="Y17" s="12">
        <v>0</v>
      </c>
      <c r="Z17" s="12">
        <v>0</v>
      </c>
      <c r="AA17" s="12">
        <v>0</v>
      </c>
      <c r="AB17" s="8">
        <v>6</v>
      </c>
      <c r="AC17" s="13" t="s">
        <v>65</v>
      </c>
    </row>
    <row r="18" spans="1:29" ht="83.4" thickBot="1">
      <c r="A18" s="8">
        <v>82</v>
      </c>
      <c r="B18" s="8">
        <v>0</v>
      </c>
      <c r="C18" s="9">
        <v>41960</v>
      </c>
      <c r="D18" s="8">
        <v>60</v>
      </c>
      <c r="E18" s="8">
        <v>0</v>
      </c>
      <c r="F18" s="10" t="s">
        <v>63</v>
      </c>
      <c r="G18" s="10"/>
      <c r="H18" s="11" t="s">
        <v>69</v>
      </c>
      <c r="I18" s="8">
        <v>0</v>
      </c>
      <c r="J18" s="11"/>
      <c r="K18" s="10" t="s">
        <v>31</v>
      </c>
      <c r="L18" s="10">
        <v>2014</v>
      </c>
      <c r="M18" s="8">
        <v>139</v>
      </c>
      <c r="N18" s="10" t="s">
        <v>53</v>
      </c>
      <c r="O18" s="9">
        <v>41955</v>
      </c>
      <c r="P18" s="12">
        <v>82</v>
      </c>
      <c r="Q18" s="12">
        <v>82</v>
      </c>
      <c r="R18" s="12">
        <v>0</v>
      </c>
      <c r="S18" s="12">
        <v>82</v>
      </c>
      <c r="T18" s="12">
        <v>0</v>
      </c>
      <c r="U18" s="12">
        <v>0</v>
      </c>
      <c r="V18" s="12">
        <v>82</v>
      </c>
      <c r="W18" s="31">
        <v>0</v>
      </c>
      <c r="X18" s="12">
        <v>-82</v>
      </c>
      <c r="Y18" s="12">
        <v>0</v>
      </c>
      <c r="Z18" s="12">
        <v>0</v>
      </c>
      <c r="AA18" s="12">
        <v>0</v>
      </c>
      <c r="AB18" s="8">
        <v>6</v>
      </c>
      <c r="AC18" s="13" t="s">
        <v>65</v>
      </c>
    </row>
    <row r="19" spans="1:29" ht="111" thickBot="1">
      <c r="A19" s="8">
        <v>3</v>
      </c>
      <c r="B19" s="8">
        <v>0</v>
      </c>
      <c r="C19" s="9">
        <v>42033</v>
      </c>
      <c r="D19" s="8">
        <v>60</v>
      </c>
      <c r="E19" s="8">
        <v>0</v>
      </c>
      <c r="F19" s="10" t="s">
        <v>63</v>
      </c>
      <c r="G19" s="10"/>
      <c r="H19" s="11" t="s">
        <v>70</v>
      </c>
      <c r="I19" s="8">
        <v>804</v>
      </c>
      <c r="J19" s="11" t="s">
        <v>67</v>
      </c>
      <c r="K19" s="10" t="s">
        <v>31</v>
      </c>
      <c r="L19" s="10">
        <v>2015</v>
      </c>
      <c r="M19" s="8">
        <v>1</v>
      </c>
      <c r="N19" s="10" t="s">
        <v>53</v>
      </c>
      <c r="O19" s="9">
        <v>42011</v>
      </c>
      <c r="P19" s="12">
        <v>286.20999999999998</v>
      </c>
      <c r="Q19" s="12">
        <v>286.20999999999998</v>
      </c>
      <c r="R19" s="12">
        <v>0</v>
      </c>
      <c r="S19" s="12">
        <v>286.20999999999998</v>
      </c>
      <c r="T19" s="12">
        <v>0</v>
      </c>
      <c r="U19" s="12">
        <v>0</v>
      </c>
      <c r="V19" s="12">
        <v>286.20999999999998</v>
      </c>
      <c r="W19" s="31">
        <v>0</v>
      </c>
      <c r="X19" s="12">
        <v>-286.20999999999998</v>
      </c>
      <c r="Y19" s="12">
        <v>0</v>
      </c>
      <c r="Z19" s="12">
        <v>0</v>
      </c>
      <c r="AA19" s="12">
        <v>0</v>
      </c>
      <c r="AB19" s="8">
        <v>6</v>
      </c>
      <c r="AC19" s="13" t="s">
        <v>65</v>
      </c>
    </row>
    <row r="20" spans="1:29" ht="80.400000000000006" thickBot="1">
      <c r="A20" s="8">
        <v>164</v>
      </c>
      <c r="B20" s="8">
        <v>0</v>
      </c>
      <c r="C20" s="9">
        <v>40908</v>
      </c>
      <c r="D20" s="8">
        <v>125</v>
      </c>
      <c r="E20" s="8">
        <v>3</v>
      </c>
      <c r="F20" s="10" t="s">
        <v>71</v>
      </c>
      <c r="G20" s="10"/>
      <c r="H20" s="11" t="s">
        <v>72</v>
      </c>
      <c r="I20" s="8">
        <v>0</v>
      </c>
      <c r="J20" s="11"/>
      <c r="K20" s="10" t="s">
        <v>31</v>
      </c>
      <c r="L20" s="10">
        <v>2011</v>
      </c>
      <c r="M20" s="8">
        <v>642</v>
      </c>
      <c r="N20" s="10" t="s">
        <v>73</v>
      </c>
      <c r="O20" s="9">
        <v>40675</v>
      </c>
      <c r="P20" s="12">
        <v>501.94</v>
      </c>
      <c r="Q20" s="12">
        <v>501.94</v>
      </c>
      <c r="R20" s="12">
        <v>0</v>
      </c>
      <c r="S20" s="12">
        <v>501.94</v>
      </c>
      <c r="T20" s="12">
        <v>0</v>
      </c>
      <c r="U20" s="12">
        <v>0</v>
      </c>
      <c r="V20" s="12">
        <v>501.94</v>
      </c>
      <c r="W20" s="31">
        <v>501.94</v>
      </c>
      <c r="X20" s="12">
        <v>0</v>
      </c>
      <c r="Y20" s="12">
        <v>0</v>
      </c>
      <c r="Z20" s="12">
        <v>0</v>
      </c>
      <c r="AA20" s="12">
        <v>0</v>
      </c>
      <c r="AB20" s="8">
        <v>6</v>
      </c>
      <c r="AC20" s="13" t="s">
        <v>74</v>
      </c>
    </row>
    <row r="21" spans="1:29" ht="80.400000000000006" thickBot="1">
      <c r="A21" s="8">
        <v>140</v>
      </c>
      <c r="B21" s="8">
        <v>0</v>
      </c>
      <c r="C21" s="9">
        <v>41262</v>
      </c>
      <c r="D21" s="8">
        <v>125</v>
      </c>
      <c r="E21" s="8">
        <v>8</v>
      </c>
      <c r="F21" s="10" t="s">
        <v>75</v>
      </c>
      <c r="G21" s="10"/>
      <c r="H21" s="11" t="s">
        <v>76</v>
      </c>
      <c r="I21" s="8">
        <v>864</v>
      </c>
      <c r="J21" s="11" t="s">
        <v>77</v>
      </c>
      <c r="K21" s="10" t="s">
        <v>31</v>
      </c>
      <c r="L21" s="10">
        <v>2012</v>
      </c>
      <c r="M21" s="8">
        <v>96</v>
      </c>
      <c r="N21" s="10" t="s">
        <v>53</v>
      </c>
      <c r="O21" s="9">
        <v>41260</v>
      </c>
      <c r="P21" s="12">
        <v>1656.79</v>
      </c>
      <c r="Q21" s="12">
        <v>1656.79</v>
      </c>
      <c r="R21" s="12">
        <v>0</v>
      </c>
      <c r="S21" s="12">
        <v>1656.79</v>
      </c>
      <c r="T21" s="12">
        <v>0</v>
      </c>
      <c r="U21" s="12">
        <v>0</v>
      </c>
      <c r="V21" s="12">
        <v>1656.79</v>
      </c>
      <c r="W21" s="31">
        <v>1656.79</v>
      </c>
      <c r="X21" s="12">
        <v>0</v>
      </c>
      <c r="Y21" s="12">
        <v>0</v>
      </c>
      <c r="Z21" s="12">
        <v>0</v>
      </c>
      <c r="AA21" s="12">
        <v>0</v>
      </c>
      <c r="AB21" s="8">
        <v>6</v>
      </c>
      <c r="AC21" s="13" t="s">
        <v>74</v>
      </c>
    </row>
    <row r="22" spans="1:29" ht="80.400000000000006" thickBot="1">
      <c r="A22" s="8">
        <v>54</v>
      </c>
      <c r="B22" s="8">
        <v>0</v>
      </c>
      <c r="C22" s="9">
        <v>42543</v>
      </c>
      <c r="D22" s="8">
        <v>138</v>
      </c>
      <c r="E22" s="8">
        <v>1</v>
      </c>
      <c r="F22" s="10" t="s">
        <v>78</v>
      </c>
      <c r="G22" s="10"/>
      <c r="H22" s="11" t="s">
        <v>79</v>
      </c>
      <c r="I22" s="8">
        <v>0</v>
      </c>
      <c r="J22" s="11"/>
      <c r="K22" s="10" t="s">
        <v>238</v>
      </c>
      <c r="L22" s="10">
        <v>2016</v>
      </c>
      <c r="M22" s="8">
        <v>34</v>
      </c>
      <c r="N22" s="10" t="s">
        <v>32</v>
      </c>
      <c r="O22" s="9">
        <v>42542</v>
      </c>
      <c r="P22" s="12">
        <v>1268.8</v>
      </c>
      <c r="Q22" s="12">
        <v>1268.8</v>
      </c>
      <c r="R22" s="12">
        <v>380.64</v>
      </c>
      <c r="S22" s="12">
        <v>888.16</v>
      </c>
      <c r="T22" s="12">
        <v>0</v>
      </c>
      <c r="U22" s="12">
        <v>0</v>
      </c>
      <c r="V22" s="12">
        <v>888.16</v>
      </c>
      <c r="W22" s="31">
        <v>380.64</v>
      </c>
      <c r="X22" s="12">
        <v>0</v>
      </c>
      <c r="Y22" s="12">
        <v>0</v>
      </c>
      <c r="Z22" s="12">
        <v>888.16</v>
      </c>
      <c r="AA22" s="12">
        <v>0</v>
      </c>
      <c r="AB22" s="8">
        <v>6</v>
      </c>
      <c r="AC22" s="13" t="s">
        <v>80</v>
      </c>
    </row>
    <row r="23" spans="1:29" ht="111" thickBot="1">
      <c r="A23" s="8">
        <v>71</v>
      </c>
      <c r="B23" s="8">
        <v>0</v>
      </c>
      <c r="C23" s="9">
        <v>41551</v>
      </c>
      <c r="D23" s="8">
        <v>150</v>
      </c>
      <c r="E23" s="8">
        <v>3</v>
      </c>
      <c r="F23" s="10" t="s">
        <v>81</v>
      </c>
      <c r="G23" s="10"/>
      <c r="H23" s="11" t="s">
        <v>82</v>
      </c>
      <c r="I23" s="8">
        <v>284</v>
      </c>
      <c r="J23" s="11" t="s">
        <v>83</v>
      </c>
      <c r="K23" s="10" t="s">
        <v>31</v>
      </c>
      <c r="L23" s="10">
        <v>2015</v>
      </c>
      <c r="M23" s="8">
        <v>72</v>
      </c>
      <c r="N23" s="10" t="s">
        <v>53</v>
      </c>
      <c r="O23" s="9">
        <v>41544</v>
      </c>
      <c r="P23" s="12">
        <v>500</v>
      </c>
      <c r="Q23" s="12">
        <v>500</v>
      </c>
      <c r="R23" s="12">
        <v>0</v>
      </c>
      <c r="S23" s="12">
        <v>500</v>
      </c>
      <c r="T23" s="12">
        <v>0</v>
      </c>
      <c r="U23" s="12">
        <v>0</v>
      </c>
      <c r="V23" s="12">
        <v>500</v>
      </c>
      <c r="W23" s="31">
        <v>500</v>
      </c>
      <c r="X23" s="12">
        <v>0</v>
      </c>
      <c r="Y23" s="12">
        <v>0</v>
      </c>
      <c r="Z23" s="12">
        <v>0</v>
      </c>
      <c r="AA23" s="12">
        <v>0</v>
      </c>
      <c r="AB23" s="8">
        <v>6</v>
      </c>
      <c r="AC23" s="13" t="s">
        <v>84</v>
      </c>
    </row>
    <row r="24" spans="1:29" ht="166.2" thickBot="1">
      <c r="A24" s="8">
        <v>78</v>
      </c>
      <c r="B24" s="8">
        <v>0</v>
      </c>
      <c r="C24" s="9">
        <v>41557</v>
      </c>
      <c r="D24" s="8">
        <v>150</v>
      </c>
      <c r="E24" s="8">
        <v>3</v>
      </c>
      <c r="F24" s="10" t="s">
        <v>81</v>
      </c>
      <c r="G24" s="10"/>
      <c r="H24" s="11" t="s">
        <v>85</v>
      </c>
      <c r="I24" s="8">
        <v>284</v>
      </c>
      <c r="J24" s="11" t="s">
        <v>83</v>
      </c>
      <c r="K24" s="10" t="s">
        <v>31</v>
      </c>
      <c r="L24" s="10">
        <v>2015</v>
      </c>
      <c r="M24" s="8">
        <v>77</v>
      </c>
      <c r="N24" s="10" t="s">
        <v>53</v>
      </c>
      <c r="O24" s="9">
        <v>41557</v>
      </c>
      <c r="P24" s="12">
        <v>300</v>
      </c>
      <c r="Q24" s="12">
        <v>300</v>
      </c>
      <c r="R24" s="12">
        <v>0</v>
      </c>
      <c r="S24" s="12">
        <v>300</v>
      </c>
      <c r="T24" s="12">
        <v>0</v>
      </c>
      <c r="U24" s="12">
        <v>0</v>
      </c>
      <c r="V24" s="12">
        <v>300</v>
      </c>
      <c r="W24" s="31">
        <v>300</v>
      </c>
      <c r="X24" s="12">
        <v>0</v>
      </c>
      <c r="Y24" s="12">
        <v>0</v>
      </c>
      <c r="Z24" s="12">
        <v>0</v>
      </c>
      <c r="AA24" s="12">
        <v>0</v>
      </c>
      <c r="AB24" s="8">
        <v>6</v>
      </c>
      <c r="AC24" s="13" t="s">
        <v>84</v>
      </c>
    </row>
    <row r="25" spans="1:29" ht="166.2" thickBot="1">
      <c r="A25" s="8">
        <v>79</v>
      </c>
      <c r="B25" s="8">
        <v>0</v>
      </c>
      <c r="C25" s="9">
        <v>41557</v>
      </c>
      <c r="D25" s="8">
        <v>150</v>
      </c>
      <c r="E25" s="8">
        <v>3</v>
      </c>
      <c r="F25" s="10" t="s">
        <v>81</v>
      </c>
      <c r="G25" s="10"/>
      <c r="H25" s="11" t="s">
        <v>85</v>
      </c>
      <c r="I25" s="8">
        <v>941</v>
      </c>
      <c r="J25" s="11" t="s">
        <v>86</v>
      </c>
      <c r="K25" s="10" t="s">
        <v>31</v>
      </c>
      <c r="L25" s="10">
        <v>2015</v>
      </c>
      <c r="M25" s="8">
        <v>77</v>
      </c>
      <c r="N25" s="10" t="s">
        <v>53</v>
      </c>
      <c r="O25" s="9">
        <v>41557</v>
      </c>
      <c r="P25" s="12">
        <v>300</v>
      </c>
      <c r="Q25" s="12">
        <v>300</v>
      </c>
      <c r="R25" s="12">
        <v>0</v>
      </c>
      <c r="S25" s="12">
        <v>300</v>
      </c>
      <c r="T25" s="12">
        <v>0</v>
      </c>
      <c r="U25" s="12">
        <v>0</v>
      </c>
      <c r="V25" s="12">
        <v>300</v>
      </c>
      <c r="W25" s="31">
        <v>300</v>
      </c>
      <c r="X25" s="12">
        <v>0</v>
      </c>
      <c r="Y25" s="12">
        <v>0</v>
      </c>
      <c r="Z25" s="12">
        <v>0</v>
      </c>
      <c r="AA25" s="12">
        <v>0</v>
      </c>
      <c r="AB25" s="8">
        <v>6</v>
      </c>
      <c r="AC25" s="13" t="s">
        <v>84</v>
      </c>
    </row>
    <row r="26" spans="1:29" ht="69.599999999999994" thickBot="1">
      <c r="A26" s="8">
        <v>88</v>
      </c>
      <c r="B26" s="8">
        <v>0</v>
      </c>
      <c r="C26" s="9">
        <v>42674</v>
      </c>
      <c r="D26" s="8">
        <v>180</v>
      </c>
      <c r="E26" s="8">
        <v>1</v>
      </c>
      <c r="F26" s="10" t="s">
        <v>87</v>
      </c>
      <c r="G26" s="10"/>
      <c r="H26" s="11" t="s">
        <v>88</v>
      </c>
      <c r="I26" s="8">
        <v>999</v>
      </c>
      <c r="J26" s="11" t="s">
        <v>89</v>
      </c>
      <c r="K26" s="10" t="s">
        <v>238</v>
      </c>
      <c r="L26" s="10">
        <v>2016</v>
      </c>
      <c r="M26" s="8">
        <v>31</v>
      </c>
      <c r="N26" s="10" t="s">
        <v>53</v>
      </c>
      <c r="O26" s="9">
        <v>42674</v>
      </c>
      <c r="P26" s="12">
        <v>15.39</v>
      </c>
      <c r="Q26" s="12">
        <v>15.39</v>
      </c>
      <c r="R26" s="12">
        <v>0</v>
      </c>
      <c r="S26" s="12">
        <v>15.39</v>
      </c>
      <c r="T26" s="12">
        <v>0</v>
      </c>
      <c r="U26" s="12">
        <v>0</v>
      </c>
      <c r="V26" s="12">
        <v>15.39</v>
      </c>
      <c r="W26" s="31">
        <v>0</v>
      </c>
      <c r="X26" s="12">
        <v>-15.39</v>
      </c>
      <c r="Y26" s="12">
        <v>0</v>
      </c>
      <c r="Z26" s="12">
        <v>0</v>
      </c>
      <c r="AA26" s="12">
        <v>0</v>
      </c>
      <c r="AB26" s="8">
        <v>6</v>
      </c>
      <c r="AC26" s="13" t="s">
        <v>90</v>
      </c>
    </row>
    <row r="27" spans="1:29" ht="91.8" thickBot="1">
      <c r="A27" s="8">
        <v>89</v>
      </c>
      <c r="B27" s="8">
        <v>0</v>
      </c>
      <c r="C27" s="9">
        <v>42674</v>
      </c>
      <c r="D27" s="8">
        <v>180</v>
      </c>
      <c r="E27" s="8">
        <v>1</v>
      </c>
      <c r="F27" s="10" t="s">
        <v>91</v>
      </c>
      <c r="G27" s="10"/>
      <c r="H27" s="11" t="s">
        <v>92</v>
      </c>
      <c r="I27" s="8">
        <v>999</v>
      </c>
      <c r="J27" s="11" t="s">
        <v>89</v>
      </c>
      <c r="K27" s="10" t="s">
        <v>238</v>
      </c>
      <c r="L27" s="10">
        <v>2016</v>
      </c>
      <c r="M27" s="8">
        <v>31</v>
      </c>
      <c r="N27" s="10" t="s">
        <v>53</v>
      </c>
      <c r="O27" s="9">
        <v>42674</v>
      </c>
      <c r="P27" s="12">
        <v>46.31</v>
      </c>
      <c r="Q27" s="12">
        <v>46.31</v>
      </c>
      <c r="R27" s="12">
        <v>0</v>
      </c>
      <c r="S27" s="12">
        <v>46.31</v>
      </c>
      <c r="T27" s="12">
        <v>0</v>
      </c>
      <c r="U27" s="12">
        <v>0</v>
      </c>
      <c r="V27" s="12">
        <v>46.31</v>
      </c>
      <c r="W27" s="31">
        <v>14.62</v>
      </c>
      <c r="X27" s="12">
        <v>-31.69</v>
      </c>
      <c r="Y27" s="12">
        <v>0</v>
      </c>
      <c r="Z27" s="12">
        <v>0</v>
      </c>
      <c r="AA27" s="12">
        <v>0</v>
      </c>
      <c r="AB27" s="8">
        <v>6</v>
      </c>
      <c r="AC27" s="13" t="s">
        <v>93</v>
      </c>
    </row>
    <row r="28" spans="1:29" ht="126" thickBot="1">
      <c r="A28" s="8">
        <v>90</v>
      </c>
      <c r="B28" s="8">
        <v>0</v>
      </c>
      <c r="C28" s="9">
        <v>42679</v>
      </c>
      <c r="D28" s="8">
        <v>180</v>
      </c>
      <c r="E28" s="8">
        <v>2</v>
      </c>
      <c r="F28" s="10" t="s">
        <v>87</v>
      </c>
      <c r="G28" s="10"/>
      <c r="H28" s="11" t="s">
        <v>94</v>
      </c>
      <c r="I28" s="8">
        <v>999</v>
      </c>
      <c r="J28" s="11" t="s">
        <v>89</v>
      </c>
      <c r="K28" s="10" t="s">
        <v>238</v>
      </c>
      <c r="L28" s="10">
        <v>2016</v>
      </c>
      <c r="M28" s="8">
        <v>32</v>
      </c>
      <c r="N28" s="10" t="s">
        <v>53</v>
      </c>
      <c r="O28" s="9">
        <v>42679</v>
      </c>
      <c r="P28" s="12">
        <v>4636</v>
      </c>
      <c r="Q28" s="12">
        <v>4636</v>
      </c>
      <c r="R28" s="12">
        <v>0</v>
      </c>
      <c r="S28" s="12">
        <v>4636</v>
      </c>
      <c r="T28" s="12">
        <v>0</v>
      </c>
      <c r="U28" s="12">
        <v>0</v>
      </c>
      <c r="V28" s="12">
        <v>4636</v>
      </c>
      <c r="W28" s="31">
        <v>539.66999999999996</v>
      </c>
      <c r="X28" s="12">
        <v>-4096.33</v>
      </c>
      <c r="Y28" s="12">
        <v>0</v>
      </c>
      <c r="Z28" s="12">
        <v>0</v>
      </c>
      <c r="AA28" s="12">
        <v>0</v>
      </c>
      <c r="AB28" s="8">
        <v>6</v>
      </c>
      <c r="AC28" s="13" t="s">
        <v>95</v>
      </c>
    </row>
    <row r="29" spans="1:29" ht="103.2" thickBot="1">
      <c r="A29" s="8">
        <v>91</v>
      </c>
      <c r="B29" s="8">
        <v>0</v>
      </c>
      <c r="C29" s="9">
        <v>42679</v>
      </c>
      <c r="D29" s="8">
        <v>180</v>
      </c>
      <c r="E29" s="8">
        <v>3</v>
      </c>
      <c r="F29" s="10" t="s">
        <v>96</v>
      </c>
      <c r="G29" s="10"/>
      <c r="H29" s="11" t="s">
        <v>94</v>
      </c>
      <c r="I29" s="8">
        <v>999</v>
      </c>
      <c r="J29" s="11" t="s">
        <v>89</v>
      </c>
      <c r="K29" s="10" t="s">
        <v>238</v>
      </c>
      <c r="L29" s="10">
        <v>2016</v>
      </c>
      <c r="M29" s="8">
        <v>32</v>
      </c>
      <c r="N29" s="10" t="s">
        <v>53</v>
      </c>
      <c r="O29" s="9">
        <v>42679</v>
      </c>
      <c r="P29" s="12">
        <v>610</v>
      </c>
      <c r="Q29" s="12">
        <v>610</v>
      </c>
      <c r="R29" s="12">
        <v>0</v>
      </c>
      <c r="S29" s="12">
        <v>610</v>
      </c>
      <c r="T29" s="12">
        <v>0</v>
      </c>
      <c r="U29" s="12">
        <v>0</v>
      </c>
      <c r="V29" s="12">
        <v>610</v>
      </c>
      <c r="W29" s="31">
        <v>50.93</v>
      </c>
      <c r="X29" s="12">
        <v>-559.07000000000005</v>
      </c>
      <c r="Y29" s="12">
        <v>0</v>
      </c>
      <c r="Z29" s="12">
        <v>0</v>
      </c>
      <c r="AA29" s="12">
        <v>0</v>
      </c>
      <c r="AB29" s="8">
        <v>6</v>
      </c>
      <c r="AC29" s="13" t="s">
        <v>97</v>
      </c>
    </row>
    <row r="30" spans="1:29" ht="103.2" thickBot="1">
      <c r="A30" s="8">
        <v>92</v>
      </c>
      <c r="B30" s="8">
        <v>0</v>
      </c>
      <c r="C30" s="9">
        <v>42679</v>
      </c>
      <c r="D30" s="8">
        <v>180</v>
      </c>
      <c r="E30" s="8">
        <v>3</v>
      </c>
      <c r="F30" s="10" t="s">
        <v>96</v>
      </c>
      <c r="G30" s="10"/>
      <c r="H30" s="11" t="s">
        <v>94</v>
      </c>
      <c r="I30" s="8">
        <v>756</v>
      </c>
      <c r="J30" s="11" t="s">
        <v>98</v>
      </c>
      <c r="K30" s="10" t="s">
        <v>238</v>
      </c>
      <c r="L30" s="10">
        <v>2016</v>
      </c>
      <c r="M30" s="8">
        <v>32</v>
      </c>
      <c r="N30" s="10" t="s">
        <v>53</v>
      </c>
      <c r="O30" s="9">
        <v>42679</v>
      </c>
      <c r="P30" s="12">
        <v>610</v>
      </c>
      <c r="Q30" s="12">
        <v>610</v>
      </c>
      <c r="R30" s="12">
        <v>0</v>
      </c>
      <c r="S30" s="12">
        <v>610</v>
      </c>
      <c r="T30" s="12">
        <v>0</v>
      </c>
      <c r="U30" s="12">
        <v>0</v>
      </c>
      <c r="V30" s="12">
        <v>610</v>
      </c>
      <c r="W30" s="31">
        <v>150</v>
      </c>
      <c r="X30" s="12">
        <v>-460</v>
      </c>
      <c r="Y30" s="12">
        <v>0</v>
      </c>
      <c r="Z30" s="12">
        <v>0</v>
      </c>
      <c r="AA30" s="12">
        <v>0</v>
      </c>
      <c r="AB30" s="8">
        <v>6</v>
      </c>
      <c r="AC30" s="13" t="s">
        <v>99</v>
      </c>
    </row>
    <row r="31" spans="1:29" ht="69.599999999999994" thickBot="1">
      <c r="A31" s="8">
        <v>93</v>
      </c>
      <c r="B31" s="8">
        <v>0</v>
      </c>
      <c r="C31" s="9">
        <v>42679</v>
      </c>
      <c r="D31" s="8">
        <v>180</v>
      </c>
      <c r="E31" s="8">
        <v>4</v>
      </c>
      <c r="F31" s="10" t="s">
        <v>91</v>
      </c>
      <c r="G31" s="10"/>
      <c r="H31" s="11" t="s">
        <v>94</v>
      </c>
      <c r="I31" s="8">
        <v>756</v>
      </c>
      <c r="J31" s="11" t="s">
        <v>98</v>
      </c>
      <c r="K31" s="10" t="s">
        <v>238</v>
      </c>
      <c r="L31" s="10">
        <v>2016</v>
      </c>
      <c r="M31" s="8">
        <v>32</v>
      </c>
      <c r="N31" s="10" t="s">
        <v>53</v>
      </c>
      <c r="O31" s="9">
        <v>42679</v>
      </c>
      <c r="P31" s="12">
        <v>366</v>
      </c>
      <c r="Q31" s="12">
        <v>366</v>
      </c>
      <c r="R31" s="12">
        <v>0</v>
      </c>
      <c r="S31" s="12">
        <v>366</v>
      </c>
      <c r="T31" s="12">
        <v>0</v>
      </c>
      <c r="U31" s="12">
        <v>0</v>
      </c>
      <c r="V31" s="12">
        <v>366</v>
      </c>
      <c r="W31" s="31">
        <v>366</v>
      </c>
      <c r="X31" s="12">
        <v>0</v>
      </c>
      <c r="Y31" s="12">
        <v>0</v>
      </c>
      <c r="Z31" s="12">
        <v>0</v>
      </c>
      <c r="AA31" s="12">
        <v>0</v>
      </c>
      <c r="AB31" s="8">
        <v>6</v>
      </c>
      <c r="AC31" s="13" t="s">
        <v>100</v>
      </c>
    </row>
    <row r="32" spans="1:29" ht="80.400000000000006" thickBot="1">
      <c r="A32" s="8">
        <v>94</v>
      </c>
      <c r="B32" s="8">
        <v>0</v>
      </c>
      <c r="C32" s="9">
        <v>42679</v>
      </c>
      <c r="D32" s="8">
        <v>180</v>
      </c>
      <c r="E32" s="8">
        <v>5</v>
      </c>
      <c r="F32" s="10" t="s">
        <v>101</v>
      </c>
      <c r="G32" s="10"/>
      <c r="H32" s="11" t="s">
        <v>94</v>
      </c>
      <c r="I32" s="8">
        <v>71</v>
      </c>
      <c r="J32" s="11" t="s">
        <v>102</v>
      </c>
      <c r="K32" s="10" t="s">
        <v>238</v>
      </c>
      <c r="L32" s="10">
        <v>2016</v>
      </c>
      <c r="M32" s="8">
        <v>32</v>
      </c>
      <c r="N32" s="10" t="s">
        <v>53</v>
      </c>
      <c r="O32" s="9">
        <v>42679</v>
      </c>
      <c r="P32" s="12">
        <v>200</v>
      </c>
      <c r="Q32" s="12">
        <v>200</v>
      </c>
      <c r="R32" s="12">
        <v>0</v>
      </c>
      <c r="S32" s="12">
        <v>200</v>
      </c>
      <c r="T32" s="12">
        <v>0</v>
      </c>
      <c r="U32" s="12">
        <v>0</v>
      </c>
      <c r="V32" s="12">
        <v>200</v>
      </c>
      <c r="W32" s="31">
        <v>0</v>
      </c>
      <c r="X32" s="12">
        <v>-200</v>
      </c>
      <c r="Y32" s="12">
        <v>0</v>
      </c>
      <c r="Z32" s="12">
        <v>0</v>
      </c>
      <c r="AA32" s="12">
        <v>0</v>
      </c>
      <c r="AB32" s="8">
        <v>6</v>
      </c>
      <c r="AC32" s="18" t="s">
        <v>103</v>
      </c>
    </row>
    <row r="33" spans="1:30" ht="80.400000000000006" thickBot="1">
      <c r="A33" s="8">
        <v>95</v>
      </c>
      <c r="B33" s="8">
        <v>0</v>
      </c>
      <c r="C33" s="9">
        <v>42679</v>
      </c>
      <c r="D33" s="8">
        <v>180</v>
      </c>
      <c r="E33" s="8">
        <v>5</v>
      </c>
      <c r="F33" s="10" t="s">
        <v>104</v>
      </c>
      <c r="G33" s="10"/>
      <c r="H33" s="11" t="s">
        <v>94</v>
      </c>
      <c r="I33" s="8">
        <v>71</v>
      </c>
      <c r="J33" s="11" t="s">
        <v>102</v>
      </c>
      <c r="K33" s="10" t="s">
        <v>238</v>
      </c>
      <c r="L33" s="10">
        <v>2016</v>
      </c>
      <c r="M33" s="8">
        <v>32</v>
      </c>
      <c r="N33" s="10" t="s">
        <v>53</v>
      </c>
      <c r="O33" s="9">
        <v>42679</v>
      </c>
      <c r="P33" s="12">
        <v>300</v>
      </c>
      <c r="Q33" s="12">
        <v>300</v>
      </c>
      <c r="R33" s="12">
        <v>0</v>
      </c>
      <c r="S33" s="12">
        <v>300</v>
      </c>
      <c r="T33" s="12">
        <v>0</v>
      </c>
      <c r="U33" s="12">
        <v>0</v>
      </c>
      <c r="V33" s="12">
        <v>300</v>
      </c>
      <c r="W33" s="31">
        <v>0</v>
      </c>
      <c r="X33" s="12">
        <v>-300</v>
      </c>
      <c r="Y33" s="12">
        <v>0</v>
      </c>
      <c r="Z33" s="12">
        <v>0</v>
      </c>
      <c r="AA33" s="12">
        <v>0</v>
      </c>
      <c r="AB33" s="8">
        <v>6</v>
      </c>
      <c r="AC33" s="18" t="s">
        <v>103</v>
      </c>
    </row>
    <row r="34" spans="1:30" ht="80.400000000000006" thickBot="1">
      <c r="A34" s="8">
        <v>96</v>
      </c>
      <c r="B34" s="8">
        <v>0</v>
      </c>
      <c r="C34" s="9">
        <v>42679</v>
      </c>
      <c r="D34" s="8">
        <v>180</v>
      </c>
      <c r="E34" s="8">
        <v>5</v>
      </c>
      <c r="F34" s="10" t="s">
        <v>105</v>
      </c>
      <c r="G34" s="10"/>
      <c r="H34" s="11" t="s">
        <v>94</v>
      </c>
      <c r="I34" s="8">
        <v>71</v>
      </c>
      <c r="J34" s="11" t="s">
        <v>102</v>
      </c>
      <c r="K34" s="10" t="s">
        <v>238</v>
      </c>
      <c r="L34" s="10">
        <v>2016</v>
      </c>
      <c r="M34" s="8">
        <v>32</v>
      </c>
      <c r="N34" s="10" t="s">
        <v>53</v>
      </c>
      <c r="O34" s="9">
        <v>42679</v>
      </c>
      <c r="P34" s="12">
        <v>500</v>
      </c>
      <c r="Q34" s="12">
        <v>500</v>
      </c>
      <c r="R34" s="12">
        <v>0</v>
      </c>
      <c r="S34" s="12">
        <v>500</v>
      </c>
      <c r="T34" s="12">
        <v>0</v>
      </c>
      <c r="U34" s="12">
        <v>0</v>
      </c>
      <c r="V34" s="12">
        <v>500</v>
      </c>
      <c r="W34" s="31">
        <v>0</v>
      </c>
      <c r="X34" s="12">
        <v>-500</v>
      </c>
      <c r="Y34" s="12">
        <v>0</v>
      </c>
      <c r="Z34" s="12">
        <v>0</v>
      </c>
      <c r="AA34" s="12">
        <v>0</v>
      </c>
      <c r="AB34" s="8">
        <v>6</v>
      </c>
      <c r="AC34" s="18" t="s">
        <v>103</v>
      </c>
    </row>
    <row r="35" spans="1:30" ht="42" thickBot="1">
      <c r="A35" s="8">
        <v>15</v>
      </c>
      <c r="B35" s="8">
        <v>0</v>
      </c>
      <c r="C35" s="9">
        <v>42397</v>
      </c>
      <c r="D35" s="8">
        <v>765</v>
      </c>
      <c r="E35" s="8">
        <v>13</v>
      </c>
      <c r="F35" s="10" t="s">
        <v>106</v>
      </c>
      <c r="G35" s="10"/>
      <c r="H35" s="11" t="s">
        <v>30</v>
      </c>
      <c r="I35" s="8">
        <v>894</v>
      </c>
      <c r="J35" s="11" t="s">
        <v>107</v>
      </c>
      <c r="K35" s="10" t="s">
        <v>238</v>
      </c>
      <c r="L35" s="10">
        <v>2016</v>
      </c>
      <c r="M35" s="8">
        <v>5</v>
      </c>
      <c r="N35" s="10" t="s">
        <v>32</v>
      </c>
      <c r="O35" s="9">
        <v>42390</v>
      </c>
      <c r="P35" s="12">
        <v>121.62</v>
      </c>
      <c r="Q35" s="12">
        <v>121.62</v>
      </c>
      <c r="R35" s="12">
        <v>0</v>
      </c>
      <c r="S35" s="12">
        <v>121.62</v>
      </c>
      <c r="T35" s="12">
        <v>0</v>
      </c>
      <c r="U35" s="12">
        <v>0</v>
      </c>
      <c r="V35" s="12">
        <v>121.62</v>
      </c>
      <c r="W35" s="31">
        <v>0</v>
      </c>
      <c r="X35" s="12">
        <v>-121.62</v>
      </c>
      <c r="Y35" s="12">
        <v>0</v>
      </c>
      <c r="Z35" s="12">
        <v>0</v>
      </c>
      <c r="AA35" s="12">
        <v>0</v>
      </c>
      <c r="AB35" s="8">
        <v>6</v>
      </c>
      <c r="AC35" s="17" t="s">
        <v>108</v>
      </c>
    </row>
    <row r="36" spans="1:30" ht="42" thickBot="1">
      <c r="A36" s="8">
        <v>9</v>
      </c>
      <c r="B36" s="8">
        <v>0</v>
      </c>
      <c r="C36" s="9">
        <v>42397</v>
      </c>
      <c r="D36" s="8">
        <v>1205</v>
      </c>
      <c r="E36" s="8">
        <v>4</v>
      </c>
      <c r="F36" s="10" t="s">
        <v>109</v>
      </c>
      <c r="G36" s="10"/>
      <c r="H36" s="11" t="s">
        <v>34</v>
      </c>
      <c r="I36" s="8">
        <v>0</v>
      </c>
      <c r="J36" s="11"/>
      <c r="K36" s="10" t="s">
        <v>238</v>
      </c>
      <c r="L36" s="10">
        <v>2016</v>
      </c>
      <c r="M36" s="8">
        <v>2</v>
      </c>
      <c r="N36" s="10" t="s">
        <v>32</v>
      </c>
      <c r="O36" s="9">
        <v>42384</v>
      </c>
      <c r="P36" s="12">
        <v>1</v>
      </c>
      <c r="Q36" s="12">
        <v>1</v>
      </c>
      <c r="R36" s="12">
        <v>0</v>
      </c>
      <c r="S36" s="12">
        <v>1</v>
      </c>
      <c r="T36" s="12">
        <v>0</v>
      </c>
      <c r="U36" s="12">
        <v>0</v>
      </c>
      <c r="V36" s="12">
        <v>1</v>
      </c>
      <c r="W36" s="31">
        <v>0</v>
      </c>
      <c r="X36" s="12">
        <v>-1</v>
      </c>
      <c r="Y36" s="12">
        <v>0</v>
      </c>
      <c r="Z36" s="12">
        <v>0</v>
      </c>
      <c r="AA36" s="12">
        <v>0</v>
      </c>
      <c r="AB36" s="8">
        <v>6</v>
      </c>
      <c r="AC36" s="17" t="s">
        <v>110</v>
      </c>
    </row>
    <row r="37" spans="1:30" ht="57.6" thickBot="1">
      <c r="A37" s="8">
        <v>66</v>
      </c>
      <c r="B37" s="8">
        <v>0</v>
      </c>
      <c r="C37" s="9">
        <v>42599</v>
      </c>
      <c r="D37" s="8">
        <v>1210</v>
      </c>
      <c r="E37" s="8">
        <v>8</v>
      </c>
      <c r="F37" s="10" t="s">
        <v>111</v>
      </c>
      <c r="G37" s="10"/>
      <c r="H37" s="11" t="s">
        <v>112</v>
      </c>
      <c r="I37" s="8">
        <v>952</v>
      </c>
      <c r="J37" s="11" t="s">
        <v>113</v>
      </c>
      <c r="K37" s="10" t="s">
        <v>238</v>
      </c>
      <c r="L37" s="10">
        <v>2016</v>
      </c>
      <c r="M37" s="8">
        <v>20</v>
      </c>
      <c r="N37" s="10" t="s">
        <v>53</v>
      </c>
      <c r="O37" s="9">
        <v>42599</v>
      </c>
      <c r="P37" s="12">
        <v>3234</v>
      </c>
      <c r="Q37" s="12">
        <v>3234</v>
      </c>
      <c r="R37" s="12">
        <v>3234</v>
      </c>
      <c r="S37" s="12">
        <v>0</v>
      </c>
      <c r="T37" s="12">
        <v>3234</v>
      </c>
      <c r="U37" s="12">
        <v>0</v>
      </c>
      <c r="V37" s="12">
        <v>0</v>
      </c>
      <c r="W37" s="31">
        <v>3234</v>
      </c>
      <c r="X37" s="12">
        <v>0</v>
      </c>
      <c r="Y37" s="12">
        <v>0</v>
      </c>
      <c r="Z37" s="12">
        <v>0</v>
      </c>
      <c r="AA37" s="12">
        <v>0</v>
      </c>
      <c r="AB37" s="8">
        <v>6</v>
      </c>
      <c r="AC37" s="13" t="s">
        <v>114</v>
      </c>
    </row>
    <row r="38" spans="1:30" ht="69" thickBot="1">
      <c r="A38" s="8">
        <v>62</v>
      </c>
      <c r="B38" s="8">
        <v>0</v>
      </c>
      <c r="C38" s="9">
        <v>42590</v>
      </c>
      <c r="D38" s="8">
        <v>1320</v>
      </c>
      <c r="E38" s="8">
        <v>3</v>
      </c>
      <c r="F38" s="10" t="s">
        <v>115</v>
      </c>
      <c r="G38" s="10"/>
      <c r="H38" s="11" t="s">
        <v>116</v>
      </c>
      <c r="I38" s="8">
        <v>0</v>
      </c>
      <c r="J38" s="19" t="s">
        <v>117</v>
      </c>
      <c r="K38" s="10" t="s">
        <v>238</v>
      </c>
      <c r="L38" s="10">
        <v>2016</v>
      </c>
      <c r="M38" s="8">
        <v>19</v>
      </c>
      <c r="N38" s="10" t="s">
        <v>53</v>
      </c>
      <c r="O38" s="9">
        <v>42585</v>
      </c>
      <c r="P38" s="12">
        <v>1321.44</v>
      </c>
      <c r="Q38" s="12">
        <v>1321.44</v>
      </c>
      <c r="R38" s="12">
        <v>0</v>
      </c>
      <c r="S38" s="12">
        <v>1321.44</v>
      </c>
      <c r="T38" s="12">
        <v>0</v>
      </c>
      <c r="U38" s="12">
        <v>0</v>
      </c>
      <c r="V38" s="12">
        <v>1321.44</v>
      </c>
      <c r="W38" s="31">
        <v>1321.44</v>
      </c>
      <c r="X38" s="12">
        <v>0</v>
      </c>
      <c r="Y38" s="12">
        <v>0</v>
      </c>
      <c r="Z38" s="12">
        <v>0</v>
      </c>
      <c r="AA38" s="12">
        <v>0</v>
      </c>
      <c r="AB38" s="8">
        <v>6</v>
      </c>
      <c r="AC38" s="13" t="s">
        <v>118</v>
      </c>
    </row>
    <row r="39" spans="1:30" ht="46.2" thickBot="1">
      <c r="A39" s="8">
        <v>104</v>
      </c>
      <c r="B39" s="8">
        <v>0</v>
      </c>
      <c r="C39" s="9">
        <v>42719</v>
      </c>
      <c r="D39" s="8">
        <v>1320</v>
      </c>
      <c r="E39" s="8">
        <v>3</v>
      </c>
      <c r="F39" s="10" t="s">
        <v>115</v>
      </c>
      <c r="G39" s="10"/>
      <c r="H39" s="11" t="s">
        <v>119</v>
      </c>
      <c r="I39" s="8">
        <v>27</v>
      </c>
      <c r="J39" s="11" t="s">
        <v>117</v>
      </c>
      <c r="K39" s="10" t="s">
        <v>238</v>
      </c>
      <c r="L39" s="10">
        <v>2016</v>
      </c>
      <c r="M39" s="8">
        <v>39</v>
      </c>
      <c r="N39" s="10" t="s">
        <v>53</v>
      </c>
      <c r="O39" s="9">
        <v>42718</v>
      </c>
      <c r="P39" s="12">
        <v>1215.1400000000001</v>
      </c>
      <c r="Q39" s="12">
        <v>1215.1400000000001</v>
      </c>
      <c r="R39" s="12">
        <v>0</v>
      </c>
      <c r="S39" s="12">
        <v>1215.1400000000001</v>
      </c>
      <c r="T39" s="12">
        <v>0</v>
      </c>
      <c r="U39" s="12">
        <v>0</v>
      </c>
      <c r="V39" s="12">
        <v>1215.1400000000001</v>
      </c>
      <c r="W39" s="31">
        <v>1215.1400000000001</v>
      </c>
      <c r="X39" s="12">
        <v>0</v>
      </c>
      <c r="Y39" s="12">
        <v>0</v>
      </c>
      <c r="Z39" s="12">
        <v>0</v>
      </c>
      <c r="AA39" s="12">
        <v>0</v>
      </c>
      <c r="AB39" s="8">
        <v>6</v>
      </c>
      <c r="AC39" s="13" t="s">
        <v>120</v>
      </c>
    </row>
    <row r="40" spans="1:30" ht="69" thickBot="1">
      <c r="A40" s="8">
        <v>105</v>
      </c>
      <c r="B40" s="8">
        <v>0</v>
      </c>
      <c r="C40" s="9">
        <v>42719</v>
      </c>
      <c r="D40" s="8">
        <v>1320</v>
      </c>
      <c r="E40" s="8">
        <v>3</v>
      </c>
      <c r="F40" s="10" t="s">
        <v>115</v>
      </c>
      <c r="G40" s="10"/>
      <c r="H40" s="11" t="s">
        <v>119</v>
      </c>
      <c r="I40" s="8">
        <v>557</v>
      </c>
      <c r="J40" s="11" t="s">
        <v>121</v>
      </c>
      <c r="K40" s="10" t="s">
        <v>238</v>
      </c>
      <c r="L40" s="10">
        <v>2016</v>
      </c>
      <c r="M40" s="8">
        <v>39</v>
      </c>
      <c r="N40" s="10" t="s">
        <v>53</v>
      </c>
      <c r="O40" s="9">
        <v>42718</v>
      </c>
      <c r="P40" s="12">
        <v>141.97999999999999</v>
      </c>
      <c r="Q40" s="12">
        <v>141.97999999999999</v>
      </c>
      <c r="R40" s="12">
        <v>0</v>
      </c>
      <c r="S40" s="12">
        <v>141.97999999999999</v>
      </c>
      <c r="T40" s="12">
        <v>0</v>
      </c>
      <c r="U40" s="12">
        <v>0</v>
      </c>
      <c r="V40" s="12">
        <v>141.97999999999999</v>
      </c>
      <c r="W40" s="31">
        <v>141.97999999999999</v>
      </c>
      <c r="X40" s="12">
        <v>0</v>
      </c>
      <c r="Y40" s="12">
        <v>0</v>
      </c>
      <c r="Z40" s="12">
        <v>0</v>
      </c>
      <c r="AA40" s="12">
        <v>0</v>
      </c>
      <c r="AB40" s="8">
        <v>6</v>
      </c>
      <c r="AC40" s="13" t="s">
        <v>122</v>
      </c>
    </row>
    <row r="41" spans="1:30" ht="69" thickBot="1">
      <c r="A41" s="8">
        <v>114</v>
      </c>
      <c r="B41" s="8">
        <v>0</v>
      </c>
      <c r="C41" s="9">
        <v>42725</v>
      </c>
      <c r="D41" s="8">
        <v>1320</v>
      </c>
      <c r="E41" s="8">
        <v>3</v>
      </c>
      <c r="F41" s="10" t="s">
        <v>115</v>
      </c>
      <c r="G41" s="10"/>
      <c r="H41" s="11" t="s">
        <v>123</v>
      </c>
      <c r="I41" s="8">
        <v>27</v>
      </c>
      <c r="J41" s="11" t="s">
        <v>117</v>
      </c>
      <c r="K41" s="10" t="s">
        <v>238</v>
      </c>
      <c r="L41" s="10">
        <v>2016</v>
      </c>
      <c r="M41" s="8">
        <v>40</v>
      </c>
      <c r="N41" s="10" t="s">
        <v>53</v>
      </c>
      <c r="O41" s="9">
        <v>42718</v>
      </c>
      <c r="P41" s="12">
        <v>2536.58</v>
      </c>
      <c r="Q41" s="12">
        <v>2536.58</v>
      </c>
      <c r="R41" s="12">
        <v>2536.58</v>
      </c>
      <c r="S41" s="12">
        <v>0</v>
      </c>
      <c r="T41" s="12">
        <v>2536.58</v>
      </c>
      <c r="U41" s="12">
        <v>0</v>
      </c>
      <c r="V41" s="12">
        <v>0</v>
      </c>
      <c r="W41" s="31">
        <v>2536.58</v>
      </c>
      <c r="X41" s="12">
        <v>0</v>
      </c>
      <c r="Y41" s="12">
        <v>0</v>
      </c>
      <c r="Z41" s="12">
        <v>0</v>
      </c>
      <c r="AA41" s="12">
        <v>0</v>
      </c>
      <c r="AB41" s="8">
        <v>6</v>
      </c>
      <c r="AC41" s="13" t="s">
        <v>124</v>
      </c>
    </row>
    <row r="42" spans="1:30" ht="69" thickBot="1">
      <c r="A42" s="8">
        <v>115</v>
      </c>
      <c r="B42" s="8">
        <v>0</v>
      </c>
      <c r="C42" s="9">
        <v>42725</v>
      </c>
      <c r="D42" s="8">
        <v>1320</v>
      </c>
      <c r="E42" s="8">
        <v>3</v>
      </c>
      <c r="F42" s="10" t="s">
        <v>115</v>
      </c>
      <c r="G42" s="10"/>
      <c r="H42" s="11" t="s">
        <v>123</v>
      </c>
      <c r="I42" s="8">
        <v>557</v>
      </c>
      <c r="J42" s="11" t="s">
        <v>121</v>
      </c>
      <c r="K42" s="10" t="s">
        <v>238</v>
      </c>
      <c r="L42" s="10">
        <v>2016</v>
      </c>
      <c r="M42" s="8">
        <v>40</v>
      </c>
      <c r="N42" s="10" t="s">
        <v>53</v>
      </c>
      <c r="O42" s="9">
        <v>42718</v>
      </c>
      <c r="P42" s="12">
        <v>141.97999999999999</v>
      </c>
      <c r="Q42" s="12">
        <v>141.97999999999999</v>
      </c>
      <c r="R42" s="12">
        <v>141.97999999999999</v>
      </c>
      <c r="S42" s="12">
        <v>0</v>
      </c>
      <c r="T42" s="12">
        <v>141.97999999999999</v>
      </c>
      <c r="U42" s="12">
        <v>0</v>
      </c>
      <c r="V42" s="12">
        <v>0</v>
      </c>
      <c r="W42" s="31">
        <v>141.97999999999999</v>
      </c>
      <c r="X42" s="12">
        <v>0</v>
      </c>
      <c r="Y42" s="12">
        <v>0</v>
      </c>
      <c r="Z42" s="12">
        <v>0</v>
      </c>
      <c r="AA42" s="12">
        <v>0</v>
      </c>
      <c r="AB42" s="8">
        <v>6</v>
      </c>
      <c r="AC42" s="13" t="s">
        <v>125</v>
      </c>
    </row>
    <row r="43" spans="1:30" ht="34.799999999999997" thickBot="1">
      <c r="A43" s="8">
        <v>23</v>
      </c>
      <c r="B43" s="8">
        <v>0</v>
      </c>
      <c r="C43" s="9">
        <v>41293</v>
      </c>
      <c r="D43" s="8">
        <v>1320</v>
      </c>
      <c r="E43" s="8">
        <v>4</v>
      </c>
      <c r="F43" s="10" t="s">
        <v>126</v>
      </c>
      <c r="G43" s="10"/>
      <c r="H43" s="11" t="s">
        <v>127</v>
      </c>
      <c r="I43" s="8">
        <v>0</v>
      </c>
      <c r="J43" s="11"/>
      <c r="K43" s="10" t="s">
        <v>31</v>
      </c>
      <c r="L43" s="10">
        <v>2013</v>
      </c>
      <c r="M43" s="8">
        <v>4</v>
      </c>
      <c r="N43" s="10" t="s">
        <v>53</v>
      </c>
      <c r="O43" s="9">
        <v>41283</v>
      </c>
      <c r="P43" s="12">
        <v>281.64</v>
      </c>
      <c r="Q43" s="12">
        <v>281.64</v>
      </c>
      <c r="R43" s="12">
        <v>281.64</v>
      </c>
      <c r="S43" s="12">
        <v>0</v>
      </c>
      <c r="T43" s="12">
        <v>0</v>
      </c>
      <c r="U43" s="12">
        <v>0</v>
      </c>
      <c r="V43" s="12">
        <v>0</v>
      </c>
      <c r="W43" s="31">
        <v>281.64</v>
      </c>
      <c r="X43" s="12">
        <v>0</v>
      </c>
      <c r="Y43" s="12">
        <v>0</v>
      </c>
      <c r="Z43" s="12">
        <v>0</v>
      </c>
      <c r="AA43" s="12">
        <v>0</v>
      </c>
      <c r="AB43" s="8">
        <v>6</v>
      </c>
      <c r="AC43" s="13" t="s">
        <v>128</v>
      </c>
    </row>
    <row r="44" spans="1:30" ht="34.799999999999997" thickBot="1">
      <c r="A44" s="8">
        <v>24</v>
      </c>
      <c r="B44" s="8">
        <v>0</v>
      </c>
      <c r="C44" s="9">
        <v>41293</v>
      </c>
      <c r="D44" s="8">
        <v>1320</v>
      </c>
      <c r="E44" s="8">
        <v>4</v>
      </c>
      <c r="F44" s="10" t="s">
        <v>126</v>
      </c>
      <c r="G44" s="10"/>
      <c r="H44" s="11" t="s">
        <v>129</v>
      </c>
      <c r="I44" s="8">
        <v>844</v>
      </c>
      <c r="J44" s="11" t="s">
        <v>130</v>
      </c>
      <c r="K44" s="10" t="s">
        <v>31</v>
      </c>
      <c r="L44" s="10">
        <v>2013</v>
      </c>
      <c r="M44" s="8">
        <v>4</v>
      </c>
      <c r="N44" s="10" t="s">
        <v>53</v>
      </c>
      <c r="O44" s="9">
        <v>41283</v>
      </c>
      <c r="P44" s="12">
        <v>70.41</v>
      </c>
      <c r="Q44" s="12">
        <v>70.41</v>
      </c>
      <c r="R44" s="12">
        <v>70.41</v>
      </c>
      <c r="S44" s="12">
        <v>0</v>
      </c>
      <c r="T44" s="12">
        <v>0</v>
      </c>
      <c r="U44" s="12">
        <v>0</v>
      </c>
      <c r="V44" s="12">
        <v>0</v>
      </c>
      <c r="W44" s="31">
        <v>70.41</v>
      </c>
      <c r="X44" s="12">
        <v>0</v>
      </c>
      <c r="Y44" s="12">
        <v>0</v>
      </c>
      <c r="Z44" s="12">
        <v>0</v>
      </c>
      <c r="AA44" s="12">
        <v>0</v>
      </c>
      <c r="AB44" s="8">
        <v>6</v>
      </c>
      <c r="AC44" s="13" t="s">
        <v>128</v>
      </c>
    </row>
    <row r="45" spans="1:30" ht="46.2" thickBot="1">
      <c r="A45" s="8">
        <v>65</v>
      </c>
      <c r="B45" s="8">
        <v>0</v>
      </c>
      <c r="C45" s="9">
        <v>42590</v>
      </c>
      <c r="D45" s="8">
        <v>1320</v>
      </c>
      <c r="E45" s="8">
        <v>4</v>
      </c>
      <c r="F45" s="10" t="s">
        <v>126</v>
      </c>
      <c r="G45" s="10"/>
      <c r="H45" s="11" t="s">
        <v>116</v>
      </c>
      <c r="I45" s="8">
        <v>0</v>
      </c>
      <c r="J45" s="11" t="s">
        <v>131</v>
      </c>
      <c r="K45" s="10" t="s">
        <v>238</v>
      </c>
      <c r="L45" s="10">
        <v>2016</v>
      </c>
      <c r="M45" s="8">
        <v>19</v>
      </c>
      <c r="N45" s="10" t="s">
        <v>53</v>
      </c>
      <c r="O45" s="9">
        <v>42585</v>
      </c>
      <c r="P45" s="12">
        <v>555.26</v>
      </c>
      <c r="Q45" s="12">
        <v>555.26</v>
      </c>
      <c r="R45" s="12">
        <v>0</v>
      </c>
      <c r="S45" s="12">
        <v>555.26</v>
      </c>
      <c r="T45" s="12">
        <v>0</v>
      </c>
      <c r="U45" s="12">
        <v>0</v>
      </c>
      <c r="V45" s="12">
        <v>555.26</v>
      </c>
      <c r="W45" s="31">
        <v>555.26</v>
      </c>
      <c r="X45" s="12">
        <v>0</v>
      </c>
      <c r="Y45" s="12">
        <v>0</v>
      </c>
      <c r="Z45" s="12">
        <v>0</v>
      </c>
      <c r="AA45" s="12">
        <v>0</v>
      </c>
      <c r="AB45" s="8">
        <v>6</v>
      </c>
      <c r="AC45" s="13" t="s">
        <v>132</v>
      </c>
    </row>
    <row r="46" spans="1:30" ht="46.2" thickBot="1">
      <c r="A46" s="8">
        <v>118</v>
      </c>
      <c r="B46" s="8">
        <v>0</v>
      </c>
      <c r="C46" s="9">
        <v>42725</v>
      </c>
      <c r="D46" s="8">
        <v>1320</v>
      </c>
      <c r="E46" s="8">
        <v>4</v>
      </c>
      <c r="F46" s="10" t="s">
        <v>126</v>
      </c>
      <c r="G46" s="10"/>
      <c r="H46" s="11" t="s">
        <v>123</v>
      </c>
      <c r="I46" s="8">
        <v>989</v>
      </c>
      <c r="J46" s="11" t="s">
        <v>131</v>
      </c>
      <c r="K46" s="10" t="s">
        <v>238</v>
      </c>
      <c r="L46" s="10">
        <v>2016</v>
      </c>
      <c r="M46" s="8">
        <v>40</v>
      </c>
      <c r="N46" s="10" t="s">
        <v>53</v>
      </c>
      <c r="O46" s="9">
        <v>42718</v>
      </c>
      <c r="P46" s="12">
        <v>302.08999999999997</v>
      </c>
      <c r="Q46" s="12">
        <v>302.08999999999997</v>
      </c>
      <c r="R46" s="12">
        <v>0</v>
      </c>
      <c r="S46" s="12">
        <v>302.08999999999997</v>
      </c>
      <c r="T46" s="12">
        <v>0</v>
      </c>
      <c r="U46" s="12">
        <v>0</v>
      </c>
      <c r="V46" s="12">
        <v>302.08999999999997</v>
      </c>
      <c r="W46" s="31">
        <v>302.08999999999997</v>
      </c>
      <c r="X46" s="12">
        <v>0</v>
      </c>
      <c r="Y46" s="12">
        <v>0</v>
      </c>
      <c r="Z46" s="12">
        <v>0</v>
      </c>
      <c r="AA46" s="12">
        <v>0</v>
      </c>
      <c r="AB46" s="8">
        <v>6</v>
      </c>
      <c r="AC46" s="13" t="s">
        <v>132</v>
      </c>
      <c r="AD46" s="1" t="s">
        <v>133</v>
      </c>
    </row>
    <row r="47" spans="1:30" ht="42" thickBot="1">
      <c r="A47" s="8">
        <v>127</v>
      </c>
      <c r="B47" s="8">
        <v>0</v>
      </c>
      <c r="C47" s="9">
        <v>42733</v>
      </c>
      <c r="D47" s="8">
        <v>1422</v>
      </c>
      <c r="E47" s="8">
        <v>3</v>
      </c>
      <c r="F47" s="10" t="s">
        <v>134</v>
      </c>
      <c r="G47" s="10"/>
      <c r="H47" s="11" t="s">
        <v>135</v>
      </c>
      <c r="I47" s="8">
        <v>1003</v>
      </c>
      <c r="J47" s="11" t="s">
        <v>136</v>
      </c>
      <c r="K47" s="10" t="s">
        <v>238</v>
      </c>
      <c r="L47" s="10">
        <v>2016</v>
      </c>
      <c r="M47" s="8">
        <v>73</v>
      </c>
      <c r="N47" s="10" t="s">
        <v>32</v>
      </c>
      <c r="O47" s="9">
        <v>42728</v>
      </c>
      <c r="P47" s="12">
        <v>12900</v>
      </c>
      <c r="Q47" s="12">
        <v>12900</v>
      </c>
      <c r="R47" s="12">
        <v>12900</v>
      </c>
      <c r="S47" s="12">
        <v>0</v>
      </c>
      <c r="T47" s="12">
        <v>12900</v>
      </c>
      <c r="U47" s="12">
        <v>0</v>
      </c>
      <c r="V47" s="12">
        <v>0</v>
      </c>
      <c r="W47" s="31">
        <v>12900</v>
      </c>
      <c r="X47" s="12">
        <v>0</v>
      </c>
      <c r="Y47" s="12">
        <v>0</v>
      </c>
      <c r="Z47" s="12">
        <v>0</v>
      </c>
      <c r="AA47" s="12">
        <v>0</v>
      </c>
      <c r="AB47" s="8">
        <v>6</v>
      </c>
      <c r="AC47" s="13" t="s">
        <v>137</v>
      </c>
    </row>
    <row r="48" spans="1:30" ht="55.8" thickBot="1">
      <c r="A48" s="8">
        <v>6</v>
      </c>
      <c r="B48" s="8">
        <v>0</v>
      </c>
      <c r="C48" s="9">
        <v>42033</v>
      </c>
      <c r="D48" s="8">
        <v>1560</v>
      </c>
      <c r="E48" s="8">
        <v>3</v>
      </c>
      <c r="F48" s="10" t="s">
        <v>138</v>
      </c>
      <c r="G48" s="10"/>
      <c r="H48" s="11" t="s">
        <v>139</v>
      </c>
      <c r="I48" s="8">
        <v>602</v>
      </c>
      <c r="J48" s="11" t="s">
        <v>39</v>
      </c>
      <c r="K48" s="10" t="s">
        <v>31</v>
      </c>
      <c r="L48" s="10">
        <v>2015</v>
      </c>
      <c r="M48" s="8">
        <v>3</v>
      </c>
      <c r="N48" s="10" t="s">
        <v>53</v>
      </c>
      <c r="O48" s="9">
        <v>42031</v>
      </c>
      <c r="P48" s="12">
        <v>2418.4899999999998</v>
      </c>
      <c r="Q48" s="12">
        <v>2418.4899999999998</v>
      </c>
      <c r="R48" s="12">
        <v>0</v>
      </c>
      <c r="S48" s="12">
        <v>2418.4899999999998</v>
      </c>
      <c r="T48" s="12">
        <v>0</v>
      </c>
      <c r="U48" s="12">
        <v>0</v>
      </c>
      <c r="V48" s="12">
        <v>2418.4899999999998</v>
      </c>
      <c r="W48" s="31">
        <v>2418.4899999999998</v>
      </c>
      <c r="X48" s="12">
        <v>0</v>
      </c>
      <c r="Y48" s="12">
        <v>0</v>
      </c>
      <c r="Z48" s="12">
        <v>0</v>
      </c>
      <c r="AA48" s="12">
        <v>0</v>
      </c>
      <c r="AB48" s="8">
        <v>6</v>
      </c>
      <c r="AC48" s="13" t="s">
        <v>140</v>
      </c>
      <c r="AD48" s="1" t="s">
        <v>141</v>
      </c>
    </row>
    <row r="49" spans="1:30" ht="126" thickBot="1">
      <c r="A49" s="8">
        <v>64</v>
      </c>
      <c r="B49" s="8">
        <v>0</v>
      </c>
      <c r="C49" s="9">
        <v>42590</v>
      </c>
      <c r="D49" s="8">
        <v>1560</v>
      </c>
      <c r="E49" s="8">
        <v>3</v>
      </c>
      <c r="F49" s="10" t="s">
        <v>138</v>
      </c>
      <c r="G49" s="10"/>
      <c r="H49" s="11" t="s">
        <v>116</v>
      </c>
      <c r="I49" s="8">
        <v>0</v>
      </c>
      <c r="J49" s="11"/>
      <c r="K49" s="10" t="s">
        <v>238</v>
      </c>
      <c r="L49" s="10">
        <v>2016</v>
      </c>
      <c r="M49" s="8">
        <v>19</v>
      </c>
      <c r="N49" s="10" t="s">
        <v>53</v>
      </c>
      <c r="O49" s="9">
        <v>42585</v>
      </c>
      <c r="P49" s="12">
        <v>4051.55</v>
      </c>
      <c r="Q49" s="12">
        <v>4051.55</v>
      </c>
      <c r="R49" s="12">
        <v>700.87</v>
      </c>
      <c r="S49" s="12">
        <v>3350.68</v>
      </c>
      <c r="T49" s="12">
        <v>700.87</v>
      </c>
      <c r="U49" s="12">
        <v>0</v>
      </c>
      <c r="V49" s="12">
        <v>4051.55</v>
      </c>
      <c r="W49" s="31">
        <v>3462.75</v>
      </c>
      <c r="X49" s="12">
        <v>-588.79999999999995</v>
      </c>
      <c r="Y49" s="12">
        <v>0</v>
      </c>
      <c r="Z49" s="12">
        <v>0</v>
      </c>
      <c r="AA49" s="12">
        <v>0</v>
      </c>
      <c r="AB49" s="8">
        <v>6</v>
      </c>
      <c r="AC49" s="18" t="s">
        <v>142</v>
      </c>
      <c r="AD49" s="20" t="s">
        <v>143</v>
      </c>
    </row>
    <row r="50" spans="1:30" ht="91.8" thickBot="1">
      <c r="A50" s="8">
        <v>117</v>
      </c>
      <c r="B50" s="8">
        <v>0</v>
      </c>
      <c r="C50" s="9">
        <v>42725</v>
      </c>
      <c r="D50" s="8">
        <v>1560</v>
      </c>
      <c r="E50" s="8">
        <v>3</v>
      </c>
      <c r="F50" s="10" t="s">
        <v>138</v>
      </c>
      <c r="G50" s="10"/>
      <c r="H50" s="11" t="s">
        <v>123</v>
      </c>
      <c r="I50" s="8">
        <v>602</v>
      </c>
      <c r="J50" s="11" t="s">
        <v>39</v>
      </c>
      <c r="K50" s="10" t="s">
        <v>238</v>
      </c>
      <c r="L50" s="10">
        <v>2016</v>
      </c>
      <c r="M50" s="8">
        <v>40</v>
      </c>
      <c r="N50" s="10" t="s">
        <v>53</v>
      </c>
      <c r="O50" s="9">
        <v>42718</v>
      </c>
      <c r="P50" s="12">
        <v>3449.07</v>
      </c>
      <c r="Q50" s="12">
        <v>3449.07</v>
      </c>
      <c r="R50" s="12">
        <v>3449.07</v>
      </c>
      <c r="S50" s="12">
        <v>0</v>
      </c>
      <c r="T50" s="12">
        <v>3449.07</v>
      </c>
      <c r="U50" s="12">
        <v>0</v>
      </c>
      <c r="V50" s="12">
        <v>0</v>
      </c>
      <c r="W50" s="31">
        <v>3449.07</v>
      </c>
      <c r="X50" s="12">
        <v>0</v>
      </c>
      <c r="Y50" s="12">
        <v>0</v>
      </c>
      <c r="Z50" s="12">
        <v>0</v>
      </c>
      <c r="AA50" s="12">
        <v>0</v>
      </c>
      <c r="AB50" s="8">
        <v>6</v>
      </c>
      <c r="AC50" s="17" t="s">
        <v>144</v>
      </c>
    </row>
    <row r="51" spans="1:30" ht="114.6" thickBot="1">
      <c r="A51" s="8">
        <v>63</v>
      </c>
      <c r="B51" s="8">
        <v>0</v>
      </c>
      <c r="C51" s="9">
        <v>42590</v>
      </c>
      <c r="D51" s="8">
        <v>1560</v>
      </c>
      <c r="E51" s="8">
        <v>4</v>
      </c>
      <c r="F51" s="10" t="s">
        <v>145</v>
      </c>
      <c r="G51" s="10"/>
      <c r="H51" s="11" t="s">
        <v>116</v>
      </c>
      <c r="I51" s="8">
        <v>0</v>
      </c>
      <c r="J51" s="11"/>
      <c r="K51" s="10" t="s">
        <v>238</v>
      </c>
      <c r="L51" s="10">
        <v>2016</v>
      </c>
      <c r="M51" s="8">
        <v>19</v>
      </c>
      <c r="N51" s="10" t="s">
        <v>53</v>
      </c>
      <c r="O51" s="9">
        <v>42585</v>
      </c>
      <c r="P51" s="12">
        <v>325.60000000000002</v>
      </c>
      <c r="Q51" s="12">
        <v>325.60000000000002</v>
      </c>
      <c r="R51" s="12">
        <v>0</v>
      </c>
      <c r="S51" s="12">
        <v>325.60000000000002</v>
      </c>
      <c r="T51" s="12">
        <v>0</v>
      </c>
      <c r="U51" s="12">
        <v>0</v>
      </c>
      <c r="V51" s="12">
        <v>325.60000000000002</v>
      </c>
      <c r="W51" s="31">
        <v>317.2</v>
      </c>
      <c r="X51" s="12">
        <v>-8.4</v>
      </c>
      <c r="Y51" s="12">
        <v>0</v>
      </c>
      <c r="Z51" s="12">
        <v>0</v>
      </c>
      <c r="AA51" s="12">
        <v>0</v>
      </c>
      <c r="AB51" s="8">
        <v>6</v>
      </c>
      <c r="AC51" s="13" t="s">
        <v>146</v>
      </c>
    </row>
    <row r="52" spans="1:30" ht="42" thickBot="1">
      <c r="A52" s="8">
        <v>116</v>
      </c>
      <c r="B52" s="8">
        <v>0</v>
      </c>
      <c r="C52" s="9">
        <v>42725</v>
      </c>
      <c r="D52" s="8">
        <v>1560</v>
      </c>
      <c r="E52" s="8">
        <v>4</v>
      </c>
      <c r="F52" s="10" t="s">
        <v>145</v>
      </c>
      <c r="G52" s="10"/>
      <c r="H52" s="11" t="s">
        <v>123</v>
      </c>
      <c r="I52" s="8">
        <v>758</v>
      </c>
      <c r="J52" s="11" t="s">
        <v>147</v>
      </c>
      <c r="K52" s="10" t="s">
        <v>238</v>
      </c>
      <c r="L52" s="10">
        <v>2016</v>
      </c>
      <c r="M52" s="8">
        <v>40</v>
      </c>
      <c r="N52" s="10" t="s">
        <v>53</v>
      </c>
      <c r="O52" s="9">
        <v>42718</v>
      </c>
      <c r="P52" s="12">
        <v>555.1</v>
      </c>
      <c r="Q52" s="12">
        <v>555.1</v>
      </c>
      <c r="R52" s="12">
        <v>555.1</v>
      </c>
      <c r="S52" s="12">
        <v>0</v>
      </c>
      <c r="T52" s="12">
        <v>555.1</v>
      </c>
      <c r="U52" s="12">
        <v>0</v>
      </c>
      <c r="V52" s="12">
        <v>0</v>
      </c>
      <c r="W52" s="31">
        <v>555.1</v>
      </c>
      <c r="X52" s="12">
        <v>0</v>
      </c>
      <c r="Y52" s="12">
        <v>0</v>
      </c>
      <c r="Z52" s="12">
        <v>0</v>
      </c>
      <c r="AA52" s="12">
        <v>0</v>
      </c>
      <c r="AB52" s="8">
        <v>6</v>
      </c>
      <c r="AC52" s="13" t="s">
        <v>148</v>
      </c>
    </row>
    <row r="53" spans="1:30" ht="91.8" thickBot="1">
      <c r="A53" s="8">
        <v>131</v>
      </c>
      <c r="B53" s="8">
        <v>0</v>
      </c>
      <c r="C53" s="9">
        <v>41639</v>
      </c>
      <c r="D53" s="8">
        <v>1560</v>
      </c>
      <c r="E53" s="8">
        <v>10</v>
      </c>
      <c r="F53" s="10" t="s">
        <v>149</v>
      </c>
      <c r="G53" s="10"/>
      <c r="H53" s="11" t="s">
        <v>150</v>
      </c>
      <c r="I53" s="8">
        <v>781</v>
      </c>
      <c r="J53" s="11" t="s">
        <v>151</v>
      </c>
      <c r="K53" s="10" t="s">
        <v>31</v>
      </c>
      <c r="L53" s="10">
        <v>2013</v>
      </c>
      <c r="M53" s="8">
        <v>28</v>
      </c>
      <c r="N53" s="10" t="s">
        <v>152</v>
      </c>
      <c r="O53" s="9">
        <v>41608</v>
      </c>
      <c r="P53" s="12">
        <v>127.75</v>
      </c>
      <c r="Q53" s="12">
        <v>127.75</v>
      </c>
      <c r="R53" s="12">
        <v>0</v>
      </c>
      <c r="S53" s="12">
        <v>127.75</v>
      </c>
      <c r="T53" s="12">
        <v>0</v>
      </c>
      <c r="U53" s="12">
        <v>0</v>
      </c>
      <c r="V53" s="12">
        <v>127.75</v>
      </c>
      <c r="W53" s="31">
        <v>0</v>
      </c>
      <c r="X53" s="12">
        <v>-127.75</v>
      </c>
      <c r="Y53" s="12">
        <v>0</v>
      </c>
      <c r="Z53" s="12">
        <v>0</v>
      </c>
      <c r="AA53" s="12">
        <v>0</v>
      </c>
      <c r="AB53" s="8">
        <v>6</v>
      </c>
      <c r="AC53" s="13" t="s">
        <v>153</v>
      </c>
    </row>
    <row r="54" spans="1:30" ht="69.599999999999994" thickBot="1">
      <c r="A54" s="8">
        <v>99</v>
      </c>
      <c r="B54" s="8">
        <v>0</v>
      </c>
      <c r="C54" s="9">
        <v>42711</v>
      </c>
      <c r="D54" s="8">
        <v>1574</v>
      </c>
      <c r="E54" s="8">
        <v>1</v>
      </c>
      <c r="F54" s="10" t="s">
        <v>154</v>
      </c>
      <c r="G54" s="10"/>
      <c r="H54" s="11" t="s">
        <v>155</v>
      </c>
      <c r="I54" s="8">
        <v>988</v>
      </c>
      <c r="J54" s="11" t="s">
        <v>156</v>
      </c>
      <c r="K54" s="10" t="s">
        <v>238</v>
      </c>
      <c r="L54" s="10">
        <v>2016</v>
      </c>
      <c r="M54" s="8">
        <v>37</v>
      </c>
      <c r="N54" s="10" t="s">
        <v>53</v>
      </c>
      <c r="O54" s="9">
        <v>42711</v>
      </c>
      <c r="P54" s="12">
        <v>2.2799999999999998</v>
      </c>
      <c r="Q54" s="12">
        <v>2.2799999999999998</v>
      </c>
      <c r="R54" s="12">
        <v>0</v>
      </c>
      <c r="S54" s="12">
        <v>2.2799999999999998</v>
      </c>
      <c r="T54" s="12">
        <v>0</v>
      </c>
      <c r="U54" s="12">
        <v>0</v>
      </c>
      <c r="V54" s="12">
        <v>2.2799999999999998</v>
      </c>
      <c r="W54" s="31">
        <v>0</v>
      </c>
      <c r="X54" s="12">
        <v>-2.2799999999999998</v>
      </c>
      <c r="Y54" s="12">
        <v>0</v>
      </c>
      <c r="Z54" s="12">
        <v>0</v>
      </c>
      <c r="AA54" s="12">
        <v>0</v>
      </c>
      <c r="AB54" s="8">
        <v>6</v>
      </c>
      <c r="AC54" s="13" t="s">
        <v>157</v>
      </c>
    </row>
    <row r="55" spans="1:30" ht="34.799999999999997" thickBot="1">
      <c r="A55" s="8">
        <v>100</v>
      </c>
      <c r="B55" s="8">
        <v>0</v>
      </c>
      <c r="C55" s="9">
        <v>42711</v>
      </c>
      <c r="D55" s="8">
        <v>1574</v>
      </c>
      <c r="E55" s="8">
        <v>2</v>
      </c>
      <c r="F55" s="10" t="s">
        <v>158</v>
      </c>
      <c r="G55" s="10"/>
      <c r="H55" s="11" t="s">
        <v>159</v>
      </c>
      <c r="I55" s="8">
        <v>819</v>
      </c>
      <c r="J55" s="11" t="s">
        <v>160</v>
      </c>
      <c r="K55" s="10" t="s">
        <v>238</v>
      </c>
      <c r="L55" s="10">
        <v>2016</v>
      </c>
      <c r="M55" s="8">
        <v>34</v>
      </c>
      <c r="N55" s="10" t="s">
        <v>53</v>
      </c>
      <c r="O55" s="9">
        <v>42708</v>
      </c>
      <c r="P55" s="12">
        <v>175.68</v>
      </c>
      <c r="Q55" s="12">
        <v>175.68</v>
      </c>
      <c r="R55" s="12">
        <v>175.68</v>
      </c>
      <c r="S55" s="12">
        <v>0</v>
      </c>
      <c r="T55" s="12">
        <v>175.68</v>
      </c>
      <c r="U55" s="12">
        <v>0</v>
      </c>
      <c r="V55" s="12">
        <v>0</v>
      </c>
      <c r="W55" s="31">
        <v>175.68</v>
      </c>
      <c r="X55" s="12">
        <v>0</v>
      </c>
      <c r="Y55" s="12">
        <v>0</v>
      </c>
      <c r="Z55" s="12">
        <v>0</v>
      </c>
      <c r="AA55" s="12">
        <v>0</v>
      </c>
      <c r="AB55" s="8">
        <v>6</v>
      </c>
      <c r="AC55" s="13" t="s">
        <v>148</v>
      </c>
    </row>
    <row r="56" spans="1:30" ht="34.799999999999997" thickBot="1">
      <c r="A56" s="8">
        <v>101</v>
      </c>
      <c r="B56" s="8">
        <v>0</v>
      </c>
      <c r="C56" s="9">
        <v>42711</v>
      </c>
      <c r="D56" s="8">
        <v>1574</v>
      </c>
      <c r="E56" s="8">
        <v>2</v>
      </c>
      <c r="F56" s="10" t="s">
        <v>158</v>
      </c>
      <c r="G56" s="10"/>
      <c r="H56" s="11" t="s">
        <v>159</v>
      </c>
      <c r="I56" s="8">
        <v>982</v>
      </c>
      <c r="J56" s="11" t="s">
        <v>161</v>
      </c>
      <c r="K56" s="10" t="s">
        <v>238</v>
      </c>
      <c r="L56" s="10">
        <v>2016</v>
      </c>
      <c r="M56" s="8">
        <v>34</v>
      </c>
      <c r="N56" s="10" t="s">
        <v>53</v>
      </c>
      <c r="O56" s="9">
        <v>42708</v>
      </c>
      <c r="P56" s="12">
        <v>449</v>
      </c>
      <c r="Q56" s="12">
        <v>449</v>
      </c>
      <c r="R56" s="12">
        <v>0</v>
      </c>
      <c r="S56" s="12">
        <v>449</v>
      </c>
      <c r="T56" s="12">
        <v>0</v>
      </c>
      <c r="U56" s="12">
        <v>0</v>
      </c>
      <c r="V56" s="12">
        <v>449</v>
      </c>
      <c r="W56" s="31">
        <v>449</v>
      </c>
      <c r="X56" s="12">
        <v>0</v>
      </c>
      <c r="Y56" s="12">
        <v>0</v>
      </c>
      <c r="Z56" s="12">
        <v>0</v>
      </c>
      <c r="AA56" s="12">
        <v>0</v>
      </c>
      <c r="AB56" s="8">
        <v>6</v>
      </c>
      <c r="AC56" s="13" t="s">
        <v>162</v>
      </c>
    </row>
    <row r="57" spans="1:30" ht="42" thickBot="1">
      <c r="A57" s="8">
        <v>123</v>
      </c>
      <c r="B57" s="8">
        <v>0</v>
      </c>
      <c r="C57" s="9">
        <v>42725</v>
      </c>
      <c r="D57" s="8">
        <v>1574</v>
      </c>
      <c r="E57" s="8">
        <v>2</v>
      </c>
      <c r="F57" s="10" t="s">
        <v>158</v>
      </c>
      <c r="G57" s="10"/>
      <c r="H57" s="11" t="s">
        <v>30</v>
      </c>
      <c r="I57" s="8">
        <v>819</v>
      </c>
      <c r="J57" s="11" t="s">
        <v>160</v>
      </c>
      <c r="K57" s="10" t="s">
        <v>238</v>
      </c>
      <c r="L57" s="10">
        <v>2016</v>
      </c>
      <c r="M57" s="8">
        <v>44</v>
      </c>
      <c r="N57" s="10" t="s">
        <v>53</v>
      </c>
      <c r="O57" s="9">
        <v>42724</v>
      </c>
      <c r="P57" s="12">
        <v>524.6</v>
      </c>
      <c r="Q57" s="12">
        <v>524.6</v>
      </c>
      <c r="R57" s="12">
        <v>524.6</v>
      </c>
      <c r="S57" s="12">
        <v>0</v>
      </c>
      <c r="T57" s="12">
        <v>524.6</v>
      </c>
      <c r="U57" s="12">
        <v>0</v>
      </c>
      <c r="V57" s="12">
        <v>0</v>
      </c>
      <c r="W57" s="31">
        <v>524.6</v>
      </c>
      <c r="X57" s="12">
        <v>0</v>
      </c>
      <c r="Y57" s="12">
        <v>0</v>
      </c>
      <c r="Z57" s="12">
        <v>0</v>
      </c>
      <c r="AA57" s="12">
        <v>0</v>
      </c>
      <c r="AB57" s="8">
        <v>6</v>
      </c>
      <c r="AC57" s="13" t="s">
        <v>148</v>
      </c>
    </row>
    <row r="58" spans="1:30" ht="42" thickBot="1">
      <c r="A58" s="8">
        <v>124</v>
      </c>
      <c r="B58" s="8">
        <v>0</v>
      </c>
      <c r="C58" s="9">
        <v>42725</v>
      </c>
      <c r="D58" s="8">
        <v>1574</v>
      </c>
      <c r="E58" s="8">
        <v>2</v>
      </c>
      <c r="F58" s="10" t="s">
        <v>158</v>
      </c>
      <c r="G58" s="10"/>
      <c r="H58" s="11" t="s">
        <v>30</v>
      </c>
      <c r="I58" s="8">
        <v>1000</v>
      </c>
      <c r="J58" s="11" t="s">
        <v>163</v>
      </c>
      <c r="K58" s="10" t="s">
        <v>238</v>
      </c>
      <c r="L58" s="10">
        <v>2016</v>
      </c>
      <c r="M58" s="8">
        <v>44</v>
      </c>
      <c r="N58" s="10" t="s">
        <v>53</v>
      </c>
      <c r="O58" s="9">
        <v>42724</v>
      </c>
      <c r="P58" s="12">
        <v>1578.89</v>
      </c>
      <c r="Q58" s="12">
        <v>1578.89</v>
      </c>
      <c r="R58" s="12">
        <v>0</v>
      </c>
      <c r="S58" s="12">
        <v>1578.89</v>
      </c>
      <c r="T58" s="12">
        <v>0</v>
      </c>
      <c r="U58" s="12">
        <v>0</v>
      </c>
      <c r="V58" s="12">
        <v>1578.89</v>
      </c>
      <c r="W58" s="31">
        <v>1578.89</v>
      </c>
      <c r="X58" s="12">
        <v>0</v>
      </c>
      <c r="Y58" s="12">
        <v>0</v>
      </c>
      <c r="Z58" s="12">
        <v>0</v>
      </c>
      <c r="AA58" s="12">
        <v>0</v>
      </c>
      <c r="AB58" s="8">
        <v>6</v>
      </c>
      <c r="AC58" s="13" t="s">
        <v>164</v>
      </c>
    </row>
    <row r="59" spans="1:30" ht="42" thickBot="1">
      <c r="A59" s="8">
        <v>10</v>
      </c>
      <c r="B59" s="8">
        <v>0</v>
      </c>
      <c r="C59" s="9">
        <v>42397</v>
      </c>
      <c r="D59" s="8">
        <v>1574</v>
      </c>
      <c r="E59" s="8">
        <v>4</v>
      </c>
      <c r="F59" s="10" t="s">
        <v>165</v>
      </c>
      <c r="G59" s="10"/>
      <c r="H59" s="11" t="s">
        <v>34</v>
      </c>
      <c r="I59" s="8">
        <v>0</v>
      </c>
      <c r="J59" s="11"/>
      <c r="K59" s="10" t="s">
        <v>238</v>
      </c>
      <c r="L59" s="10">
        <v>2016</v>
      </c>
      <c r="M59" s="8">
        <v>2</v>
      </c>
      <c r="N59" s="10" t="s">
        <v>32</v>
      </c>
      <c r="O59" s="9">
        <v>42384</v>
      </c>
      <c r="P59" s="12">
        <v>59.9</v>
      </c>
      <c r="Q59" s="12">
        <v>59.9</v>
      </c>
      <c r="R59" s="12">
        <v>0</v>
      </c>
      <c r="S59" s="12">
        <v>59.9</v>
      </c>
      <c r="T59" s="12">
        <v>0</v>
      </c>
      <c r="U59" s="12">
        <v>0</v>
      </c>
      <c r="V59" s="12">
        <v>59.9</v>
      </c>
      <c r="W59" s="31">
        <v>0</v>
      </c>
      <c r="X59" s="12">
        <v>-59.9</v>
      </c>
      <c r="Y59" s="12">
        <v>0</v>
      </c>
      <c r="Z59" s="12">
        <v>0</v>
      </c>
      <c r="AA59" s="12">
        <v>0</v>
      </c>
      <c r="AB59" s="8">
        <v>6</v>
      </c>
      <c r="AC59" s="13" t="s">
        <v>166</v>
      </c>
    </row>
    <row r="60" spans="1:30" ht="55.8" thickBot="1">
      <c r="A60" s="8">
        <v>71</v>
      </c>
      <c r="B60" s="8">
        <v>0</v>
      </c>
      <c r="C60" s="9">
        <v>42625</v>
      </c>
      <c r="D60" s="8">
        <v>1700</v>
      </c>
      <c r="E60" s="8">
        <v>4</v>
      </c>
      <c r="F60" s="10" t="s">
        <v>167</v>
      </c>
      <c r="G60" s="10"/>
      <c r="H60" s="11" t="s">
        <v>168</v>
      </c>
      <c r="I60" s="8">
        <v>952</v>
      </c>
      <c r="J60" s="11" t="s">
        <v>113</v>
      </c>
      <c r="K60" s="10" t="s">
        <v>238</v>
      </c>
      <c r="L60" s="10">
        <v>2016</v>
      </c>
      <c r="M60" s="8">
        <v>21</v>
      </c>
      <c r="N60" s="10" t="s">
        <v>53</v>
      </c>
      <c r="O60" s="9">
        <v>42622</v>
      </c>
      <c r="P60" s="12">
        <v>7999.9</v>
      </c>
      <c r="Q60" s="12">
        <v>7999.9</v>
      </c>
      <c r="R60" s="12">
        <v>0</v>
      </c>
      <c r="S60" s="12">
        <v>7999.9</v>
      </c>
      <c r="T60" s="12">
        <v>0</v>
      </c>
      <c r="U60" s="12">
        <v>0</v>
      </c>
      <c r="V60" s="12">
        <v>7999.9</v>
      </c>
      <c r="W60" s="31">
        <v>7999.9</v>
      </c>
      <c r="X60" s="12">
        <v>0</v>
      </c>
      <c r="Y60" s="12">
        <v>0</v>
      </c>
      <c r="Z60" s="12">
        <v>0</v>
      </c>
      <c r="AA60" s="12">
        <v>0</v>
      </c>
      <c r="AB60" s="8">
        <v>6</v>
      </c>
      <c r="AC60" s="13" t="s">
        <v>169</v>
      </c>
    </row>
    <row r="61" spans="1:30" ht="34.799999999999997" thickBot="1">
      <c r="A61" s="8">
        <v>53</v>
      </c>
      <c r="B61" s="8">
        <v>0</v>
      </c>
      <c r="C61" s="9">
        <v>42543</v>
      </c>
      <c r="D61" s="8">
        <v>2550</v>
      </c>
      <c r="E61" s="8">
        <v>3</v>
      </c>
      <c r="F61" s="10" t="s">
        <v>170</v>
      </c>
      <c r="G61" s="10"/>
      <c r="H61" s="11" t="s">
        <v>171</v>
      </c>
      <c r="I61" s="8">
        <v>0</v>
      </c>
      <c r="J61" s="11"/>
      <c r="K61" s="10" t="s">
        <v>238</v>
      </c>
      <c r="L61" s="10">
        <v>2016</v>
      </c>
      <c r="M61" s="8">
        <v>35</v>
      </c>
      <c r="N61" s="10" t="s">
        <v>32</v>
      </c>
      <c r="O61" s="9">
        <v>42543</v>
      </c>
      <c r="P61" s="12">
        <v>512</v>
      </c>
      <c r="Q61" s="12">
        <v>512</v>
      </c>
      <c r="R61" s="12">
        <v>512</v>
      </c>
      <c r="S61" s="12">
        <v>0</v>
      </c>
      <c r="T61" s="12">
        <v>0</v>
      </c>
      <c r="U61" s="12">
        <v>0</v>
      </c>
      <c r="V61" s="12">
        <v>0</v>
      </c>
      <c r="W61" s="31">
        <v>512</v>
      </c>
      <c r="X61" s="12">
        <v>0</v>
      </c>
      <c r="Y61" s="12">
        <v>0</v>
      </c>
      <c r="Z61" s="12">
        <v>0</v>
      </c>
      <c r="AA61" s="12">
        <v>0</v>
      </c>
      <c r="AB61" s="8">
        <v>6</v>
      </c>
      <c r="AC61" s="13" t="s">
        <v>148</v>
      </c>
    </row>
    <row r="62" spans="1:30" ht="42" thickBot="1">
      <c r="A62" s="8">
        <v>179</v>
      </c>
      <c r="B62" s="8">
        <v>0</v>
      </c>
      <c r="C62" s="9">
        <v>41274</v>
      </c>
      <c r="D62" s="8">
        <v>2600</v>
      </c>
      <c r="E62" s="8">
        <v>3</v>
      </c>
      <c r="F62" s="10" t="s">
        <v>172</v>
      </c>
      <c r="G62" s="10"/>
      <c r="H62" s="11" t="s">
        <v>173</v>
      </c>
      <c r="I62" s="8">
        <v>0</v>
      </c>
      <c r="J62" s="11"/>
      <c r="K62" s="10" t="s">
        <v>31</v>
      </c>
      <c r="L62" s="10">
        <v>2015</v>
      </c>
      <c r="M62" s="8">
        <v>1112</v>
      </c>
      <c r="N62" s="10" t="s">
        <v>174</v>
      </c>
      <c r="O62" s="9">
        <v>41170</v>
      </c>
      <c r="P62" s="12">
        <v>2925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31">
        <v>0</v>
      </c>
      <c r="X62" s="12">
        <v>0</v>
      </c>
      <c r="Y62" s="12">
        <v>0</v>
      </c>
      <c r="Z62" s="12">
        <v>0</v>
      </c>
      <c r="AA62" s="12">
        <v>0</v>
      </c>
      <c r="AB62" s="8">
        <v>6</v>
      </c>
      <c r="AC62" s="21" t="s">
        <v>175</v>
      </c>
    </row>
    <row r="63" spans="1:30" ht="57.6" thickBot="1">
      <c r="A63" s="8">
        <v>179</v>
      </c>
      <c r="B63" s="8">
        <v>1</v>
      </c>
      <c r="C63" s="9">
        <v>41555</v>
      </c>
      <c r="D63" s="8">
        <v>2600</v>
      </c>
      <c r="E63" s="8">
        <v>3</v>
      </c>
      <c r="F63" s="10" t="s">
        <v>172</v>
      </c>
      <c r="G63" s="10"/>
      <c r="H63" s="11" t="s">
        <v>173</v>
      </c>
      <c r="I63" s="8">
        <v>227</v>
      </c>
      <c r="J63" s="11" t="s">
        <v>176</v>
      </c>
      <c r="K63" s="10" t="s">
        <v>31</v>
      </c>
      <c r="L63" s="10">
        <v>2015</v>
      </c>
      <c r="M63" s="8">
        <v>75</v>
      </c>
      <c r="N63" s="10" t="s">
        <v>53</v>
      </c>
      <c r="O63" s="9">
        <v>41552</v>
      </c>
      <c r="P63" s="12">
        <v>2925</v>
      </c>
      <c r="Q63" s="12">
        <v>2925</v>
      </c>
      <c r="R63" s="12">
        <v>0</v>
      </c>
      <c r="S63" s="12">
        <v>2925</v>
      </c>
      <c r="T63" s="12">
        <v>0</v>
      </c>
      <c r="U63" s="12">
        <v>0</v>
      </c>
      <c r="V63" s="12">
        <v>2925</v>
      </c>
      <c r="W63" s="31">
        <v>2925</v>
      </c>
      <c r="X63" s="12">
        <v>0</v>
      </c>
      <c r="Y63" s="12">
        <v>0</v>
      </c>
      <c r="Z63" s="12">
        <v>0</v>
      </c>
      <c r="AA63" s="12">
        <v>0</v>
      </c>
      <c r="AB63" s="8">
        <v>6</v>
      </c>
      <c r="AC63" s="13" t="s">
        <v>177</v>
      </c>
    </row>
    <row r="64" spans="1:30" ht="42" thickBot="1">
      <c r="A64" s="8">
        <v>106</v>
      </c>
      <c r="B64" s="8">
        <v>0</v>
      </c>
      <c r="C64" s="9">
        <v>41208</v>
      </c>
      <c r="D64" s="8">
        <v>2650</v>
      </c>
      <c r="E64" s="8">
        <v>1</v>
      </c>
      <c r="F64" s="10" t="s">
        <v>178</v>
      </c>
      <c r="G64" s="10"/>
      <c r="H64" s="11" t="s">
        <v>179</v>
      </c>
      <c r="I64" s="8">
        <v>0</v>
      </c>
      <c r="J64" s="11"/>
      <c r="K64" s="10" t="s">
        <v>238</v>
      </c>
      <c r="L64" s="10">
        <v>2016</v>
      </c>
      <c r="M64" s="8">
        <v>72</v>
      </c>
      <c r="N64" s="10" t="s">
        <v>53</v>
      </c>
      <c r="O64" s="9">
        <v>41205</v>
      </c>
      <c r="P64" s="12">
        <v>2000</v>
      </c>
      <c r="Q64" s="12">
        <v>2000</v>
      </c>
      <c r="R64" s="12">
        <v>0</v>
      </c>
      <c r="S64" s="12">
        <v>2000</v>
      </c>
      <c r="T64" s="12">
        <v>0</v>
      </c>
      <c r="U64" s="12">
        <v>0</v>
      </c>
      <c r="V64" s="12">
        <v>2000</v>
      </c>
      <c r="W64" s="31">
        <v>0</v>
      </c>
      <c r="X64" s="12">
        <v>-2000</v>
      </c>
      <c r="Y64" s="12">
        <v>0</v>
      </c>
      <c r="Z64" s="12">
        <v>0</v>
      </c>
      <c r="AA64" s="12">
        <v>0</v>
      </c>
      <c r="AB64" s="8">
        <v>6</v>
      </c>
      <c r="AC64" s="13" t="s">
        <v>180</v>
      </c>
    </row>
    <row r="65" spans="1:29" ht="69.599999999999994" thickBot="1">
      <c r="A65" s="8">
        <v>141</v>
      </c>
      <c r="B65" s="8">
        <v>0</v>
      </c>
      <c r="C65" s="9">
        <v>41639</v>
      </c>
      <c r="D65" s="8">
        <v>2650</v>
      </c>
      <c r="E65" s="8">
        <v>5</v>
      </c>
      <c r="F65" s="10" t="s">
        <v>178</v>
      </c>
      <c r="G65" s="10"/>
      <c r="H65" s="11" t="s">
        <v>181</v>
      </c>
      <c r="I65" s="8">
        <v>0</v>
      </c>
      <c r="J65" s="11"/>
      <c r="K65" s="10" t="s">
        <v>31</v>
      </c>
      <c r="L65" s="10">
        <v>2013</v>
      </c>
      <c r="M65" s="8">
        <v>28</v>
      </c>
      <c r="N65" s="10" t="s">
        <v>152</v>
      </c>
      <c r="O65" s="9">
        <v>41608</v>
      </c>
      <c r="P65" s="12">
        <v>4580.58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31">
        <v>0</v>
      </c>
      <c r="X65" s="12">
        <v>0</v>
      </c>
      <c r="Y65" s="12">
        <v>0</v>
      </c>
      <c r="Z65" s="12">
        <v>0</v>
      </c>
      <c r="AA65" s="12">
        <v>0</v>
      </c>
      <c r="AB65" s="8">
        <v>6</v>
      </c>
      <c r="AC65" s="21" t="s">
        <v>175</v>
      </c>
    </row>
    <row r="66" spans="1:29" ht="69.599999999999994" thickBot="1">
      <c r="A66" s="8">
        <v>141</v>
      </c>
      <c r="B66" s="8">
        <v>1</v>
      </c>
      <c r="C66" s="9">
        <v>41661</v>
      </c>
      <c r="D66" s="8">
        <v>2650</v>
      </c>
      <c r="E66" s="8">
        <v>5</v>
      </c>
      <c r="F66" s="10" t="s">
        <v>178</v>
      </c>
      <c r="G66" s="10"/>
      <c r="H66" s="11" t="s">
        <v>181</v>
      </c>
      <c r="I66" s="8">
        <v>231</v>
      </c>
      <c r="J66" s="11" t="s">
        <v>182</v>
      </c>
      <c r="K66" s="10" t="s">
        <v>31</v>
      </c>
      <c r="L66" s="10">
        <v>2013</v>
      </c>
      <c r="M66" s="8">
        <v>10</v>
      </c>
      <c r="N66" s="10" t="s">
        <v>53</v>
      </c>
      <c r="O66" s="9">
        <v>41667</v>
      </c>
      <c r="P66" s="12">
        <v>2668.84</v>
      </c>
      <c r="Q66" s="12">
        <v>2668.84</v>
      </c>
      <c r="R66" s="12">
        <v>0</v>
      </c>
      <c r="S66" s="12">
        <v>2668.84</v>
      </c>
      <c r="T66" s="12">
        <v>0</v>
      </c>
      <c r="U66" s="12">
        <v>0</v>
      </c>
      <c r="V66" s="12">
        <v>2668.84</v>
      </c>
      <c r="W66" s="31">
        <v>2668.84</v>
      </c>
      <c r="X66" s="12">
        <v>0</v>
      </c>
      <c r="Y66" s="12">
        <v>0</v>
      </c>
      <c r="Z66" s="12">
        <v>0</v>
      </c>
      <c r="AA66" s="12">
        <v>0</v>
      </c>
      <c r="AB66" s="8">
        <v>6</v>
      </c>
      <c r="AC66" s="17" t="s">
        <v>183</v>
      </c>
    </row>
    <row r="67" spans="1:29" ht="83.4" thickBot="1">
      <c r="A67" s="8">
        <v>141</v>
      </c>
      <c r="B67" s="8">
        <v>2</v>
      </c>
      <c r="C67" s="9">
        <v>41732</v>
      </c>
      <c r="D67" s="8">
        <v>2650</v>
      </c>
      <c r="E67" s="8">
        <v>5</v>
      </c>
      <c r="F67" s="10" t="s">
        <v>178</v>
      </c>
      <c r="G67" s="10"/>
      <c r="H67" s="11" t="s">
        <v>184</v>
      </c>
      <c r="I67" s="8">
        <v>48</v>
      </c>
      <c r="J67" s="11" t="s">
        <v>185</v>
      </c>
      <c r="K67" s="10" t="s">
        <v>31</v>
      </c>
      <c r="L67" s="10">
        <v>2013</v>
      </c>
      <c r="M67" s="8">
        <v>34</v>
      </c>
      <c r="N67" s="10" t="s">
        <v>53</v>
      </c>
      <c r="O67" s="9">
        <v>41729</v>
      </c>
      <c r="P67" s="12">
        <v>76.72</v>
      </c>
      <c r="Q67" s="12">
        <v>76.72</v>
      </c>
      <c r="R67" s="12">
        <v>0</v>
      </c>
      <c r="S67" s="12">
        <v>76.72</v>
      </c>
      <c r="T67" s="12">
        <v>0</v>
      </c>
      <c r="U67" s="12">
        <v>0</v>
      </c>
      <c r="V67" s="12">
        <v>76.72</v>
      </c>
      <c r="W67" s="31">
        <v>76.72</v>
      </c>
      <c r="X67" s="12">
        <v>0</v>
      </c>
      <c r="Y67" s="12">
        <v>0</v>
      </c>
      <c r="Z67" s="12">
        <v>0</v>
      </c>
      <c r="AA67" s="12">
        <v>0</v>
      </c>
      <c r="AB67" s="8">
        <v>6</v>
      </c>
      <c r="AC67" s="17" t="s">
        <v>186</v>
      </c>
    </row>
    <row r="68" spans="1:29" ht="69.599999999999994" thickBot="1">
      <c r="A68" s="8">
        <v>141</v>
      </c>
      <c r="B68" s="8">
        <v>3</v>
      </c>
      <c r="C68" s="9">
        <v>41732</v>
      </c>
      <c r="D68" s="8">
        <v>2650</v>
      </c>
      <c r="E68" s="8">
        <v>5</v>
      </c>
      <c r="F68" s="10" t="s">
        <v>178</v>
      </c>
      <c r="G68" s="10"/>
      <c r="H68" s="11" t="s">
        <v>181</v>
      </c>
      <c r="I68" s="8">
        <v>0</v>
      </c>
      <c r="J68" s="11"/>
      <c r="K68" s="10" t="s">
        <v>31</v>
      </c>
      <c r="L68" s="10">
        <v>2013</v>
      </c>
      <c r="M68" s="8">
        <v>61</v>
      </c>
      <c r="N68" s="10" t="s">
        <v>53</v>
      </c>
      <c r="O68" s="9">
        <v>41808</v>
      </c>
      <c r="P68" s="12">
        <v>1802.73</v>
      </c>
      <c r="Q68" s="12">
        <v>1802.73</v>
      </c>
      <c r="R68" s="12">
        <v>0</v>
      </c>
      <c r="S68" s="12">
        <v>1802.73</v>
      </c>
      <c r="T68" s="12">
        <v>0</v>
      </c>
      <c r="U68" s="12">
        <v>0</v>
      </c>
      <c r="V68" s="12">
        <v>1802.73</v>
      </c>
      <c r="W68" s="31">
        <v>0</v>
      </c>
      <c r="X68" s="12">
        <v>-1802.73</v>
      </c>
      <c r="Y68" s="12">
        <v>0</v>
      </c>
      <c r="Z68" s="12">
        <v>0</v>
      </c>
      <c r="AA68" s="12">
        <v>0</v>
      </c>
      <c r="AB68" s="8">
        <v>6</v>
      </c>
      <c r="AC68" s="13" t="s">
        <v>187</v>
      </c>
    </row>
    <row r="69" spans="1:29" ht="69.599999999999994" thickBot="1">
      <c r="A69" s="8">
        <v>141</v>
      </c>
      <c r="B69" s="8">
        <v>5</v>
      </c>
      <c r="C69" s="9">
        <v>42046</v>
      </c>
      <c r="D69" s="8">
        <v>2650</v>
      </c>
      <c r="E69" s="8">
        <v>5</v>
      </c>
      <c r="F69" s="10" t="s">
        <v>178</v>
      </c>
      <c r="G69" s="10"/>
      <c r="H69" s="11" t="s">
        <v>181</v>
      </c>
      <c r="I69" s="8">
        <v>34</v>
      </c>
      <c r="J69" s="11" t="s">
        <v>188</v>
      </c>
      <c r="K69" s="10" t="s">
        <v>31</v>
      </c>
      <c r="L69" s="10">
        <v>2013</v>
      </c>
      <c r="M69" s="8">
        <v>61</v>
      </c>
      <c r="N69" s="10" t="s">
        <v>53</v>
      </c>
      <c r="O69" s="9">
        <v>41808</v>
      </c>
      <c r="P69" s="12">
        <v>32.29</v>
      </c>
      <c r="Q69" s="12">
        <v>32.29</v>
      </c>
      <c r="R69" s="12">
        <v>0</v>
      </c>
      <c r="S69" s="12">
        <v>32.29</v>
      </c>
      <c r="T69" s="12">
        <v>0</v>
      </c>
      <c r="U69" s="12">
        <v>0</v>
      </c>
      <c r="V69" s="12">
        <v>32.29</v>
      </c>
      <c r="W69" s="31">
        <v>0</v>
      </c>
      <c r="X69" s="12">
        <v>-32.29</v>
      </c>
      <c r="Y69" s="12">
        <v>0</v>
      </c>
      <c r="Z69" s="12">
        <v>0</v>
      </c>
      <c r="AA69" s="12">
        <v>0</v>
      </c>
      <c r="AB69" s="8">
        <v>6</v>
      </c>
      <c r="AC69" s="13" t="s">
        <v>187</v>
      </c>
    </row>
    <row r="70" spans="1:29" ht="69.599999999999994" thickBot="1">
      <c r="A70" s="8">
        <v>141</v>
      </c>
      <c r="B70" s="8">
        <v>0</v>
      </c>
      <c r="C70" s="9">
        <v>41639</v>
      </c>
      <c r="D70" s="8">
        <v>2650</v>
      </c>
      <c r="E70" s="8">
        <v>5</v>
      </c>
      <c r="F70" s="10" t="s">
        <v>178</v>
      </c>
      <c r="G70" s="10"/>
      <c r="H70" s="11" t="s">
        <v>181</v>
      </c>
      <c r="I70" s="8">
        <v>0</v>
      </c>
      <c r="J70" s="11"/>
      <c r="K70" s="10" t="s">
        <v>31</v>
      </c>
      <c r="L70" s="10">
        <v>2015</v>
      </c>
      <c r="M70" s="8">
        <v>28</v>
      </c>
      <c r="N70" s="10" t="s">
        <v>152</v>
      </c>
      <c r="O70" s="9">
        <v>41608</v>
      </c>
      <c r="P70" s="12">
        <v>4199.34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31">
        <v>0</v>
      </c>
      <c r="X70" s="12">
        <v>0</v>
      </c>
      <c r="Y70" s="12">
        <v>0</v>
      </c>
      <c r="Z70" s="12">
        <v>0</v>
      </c>
      <c r="AA70" s="12">
        <v>0</v>
      </c>
      <c r="AB70" s="8">
        <v>6</v>
      </c>
      <c r="AC70" s="21" t="s">
        <v>189</v>
      </c>
    </row>
    <row r="71" spans="1:29" ht="160.19999999999999" thickBot="1">
      <c r="A71" s="8">
        <v>141</v>
      </c>
      <c r="B71" s="8">
        <v>1</v>
      </c>
      <c r="C71" s="9">
        <v>42143</v>
      </c>
      <c r="D71" s="8">
        <v>2650</v>
      </c>
      <c r="E71" s="8">
        <v>5</v>
      </c>
      <c r="F71" s="10" t="s">
        <v>178</v>
      </c>
      <c r="G71" s="10"/>
      <c r="H71" s="11" t="s">
        <v>181</v>
      </c>
      <c r="I71" s="8">
        <v>34</v>
      </c>
      <c r="J71" s="11" t="s">
        <v>188</v>
      </c>
      <c r="K71" s="10" t="s">
        <v>31</v>
      </c>
      <c r="L71" s="10">
        <v>2015</v>
      </c>
      <c r="M71" s="8">
        <v>10</v>
      </c>
      <c r="N71" s="10" t="s">
        <v>53</v>
      </c>
      <c r="O71" s="9">
        <v>41311</v>
      </c>
      <c r="P71" s="12">
        <v>3465.62</v>
      </c>
      <c r="Q71" s="12">
        <v>3465.62</v>
      </c>
      <c r="R71" s="12">
        <v>0</v>
      </c>
      <c r="S71" s="12">
        <v>3465.62</v>
      </c>
      <c r="T71" s="12">
        <v>0</v>
      </c>
      <c r="U71" s="12">
        <v>0</v>
      </c>
      <c r="V71" s="12">
        <v>3465.62</v>
      </c>
      <c r="W71" s="31">
        <v>1835.02</v>
      </c>
      <c r="X71" s="12">
        <v>-2364.3200000000002</v>
      </c>
      <c r="Y71" s="12">
        <v>0</v>
      </c>
      <c r="Z71" s="12">
        <v>0</v>
      </c>
      <c r="AA71" s="12">
        <v>0</v>
      </c>
      <c r="AB71" s="8">
        <v>6</v>
      </c>
      <c r="AC71" s="13" t="s">
        <v>190</v>
      </c>
    </row>
    <row r="72" spans="1:29" ht="160.19999999999999" thickBot="1">
      <c r="A72" s="8">
        <v>141</v>
      </c>
      <c r="B72" s="8">
        <v>2</v>
      </c>
      <c r="C72" s="9">
        <v>42143</v>
      </c>
      <c r="D72" s="8">
        <v>2650</v>
      </c>
      <c r="E72" s="8">
        <v>5</v>
      </c>
      <c r="F72" s="10" t="s">
        <v>178</v>
      </c>
      <c r="G72" s="10"/>
      <c r="H72" s="11" t="s">
        <v>181</v>
      </c>
      <c r="I72" s="8">
        <v>231</v>
      </c>
      <c r="J72" s="11" t="s">
        <v>182</v>
      </c>
      <c r="K72" s="10" t="s">
        <v>31</v>
      </c>
      <c r="L72" s="10">
        <v>2015</v>
      </c>
      <c r="M72" s="8">
        <v>10</v>
      </c>
      <c r="N72" s="10" t="s">
        <v>53</v>
      </c>
      <c r="O72" s="9">
        <v>42035</v>
      </c>
      <c r="P72" s="12">
        <v>733.72</v>
      </c>
      <c r="Q72" s="12">
        <v>733.72</v>
      </c>
      <c r="R72" s="12">
        <v>0</v>
      </c>
      <c r="S72" s="12">
        <v>733.72</v>
      </c>
      <c r="T72" s="12">
        <v>0</v>
      </c>
      <c r="U72" s="12">
        <v>0</v>
      </c>
      <c r="V72" s="12">
        <v>733.72</v>
      </c>
      <c r="W72" s="31">
        <v>0</v>
      </c>
      <c r="X72" s="12">
        <v>-733.72</v>
      </c>
      <c r="Y72" s="12">
        <v>0</v>
      </c>
      <c r="Z72" s="12">
        <v>0</v>
      </c>
      <c r="AA72" s="12">
        <v>0</v>
      </c>
      <c r="AB72" s="8">
        <v>6</v>
      </c>
      <c r="AC72" s="13" t="s">
        <v>191</v>
      </c>
    </row>
    <row r="73" spans="1:29" ht="69.599999999999994" thickBot="1">
      <c r="A73" s="8">
        <v>119</v>
      </c>
      <c r="B73" s="8">
        <v>0</v>
      </c>
      <c r="C73" s="9">
        <v>42725</v>
      </c>
      <c r="D73" s="8">
        <v>2650</v>
      </c>
      <c r="E73" s="8">
        <v>5</v>
      </c>
      <c r="F73" s="10" t="s">
        <v>178</v>
      </c>
      <c r="G73" s="10"/>
      <c r="H73" s="11" t="s">
        <v>192</v>
      </c>
      <c r="I73" s="8">
        <v>231</v>
      </c>
      <c r="J73" s="11" t="s">
        <v>182</v>
      </c>
      <c r="K73" s="10" t="s">
        <v>238</v>
      </c>
      <c r="L73" s="10">
        <v>2016</v>
      </c>
      <c r="M73" s="8">
        <v>42</v>
      </c>
      <c r="N73" s="10" t="s">
        <v>53</v>
      </c>
      <c r="O73" s="9">
        <v>42720</v>
      </c>
      <c r="P73" s="12">
        <v>2537.6</v>
      </c>
      <c r="Q73" s="12">
        <v>2537.6</v>
      </c>
      <c r="R73" s="12">
        <v>0</v>
      </c>
      <c r="S73" s="12">
        <v>2537.6</v>
      </c>
      <c r="T73" s="12">
        <v>0</v>
      </c>
      <c r="U73" s="12">
        <v>0</v>
      </c>
      <c r="V73" s="12">
        <v>2537.6</v>
      </c>
      <c r="W73" s="31">
        <v>1370.3</v>
      </c>
      <c r="X73" s="12">
        <v>0</v>
      </c>
      <c r="Y73" s="12">
        <v>0</v>
      </c>
      <c r="Z73" s="12">
        <v>1167.3</v>
      </c>
      <c r="AA73" s="12">
        <v>0</v>
      </c>
      <c r="AB73" s="8">
        <v>6</v>
      </c>
      <c r="AC73" s="18" t="s">
        <v>193</v>
      </c>
    </row>
    <row r="74" spans="1:29" ht="83.4" thickBot="1">
      <c r="A74" s="8">
        <v>134</v>
      </c>
      <c r="B74" s="8">
        <v>0</v>
      </c>
      <c r="C74" s="9">
        <v>42735</v>
      </c>
      <c r="D74" s="8">
        <v>2650</v>
      </c>
      <c r="E74" s="8">
        <v>5</v>
      </c>
      <c r="F74" s="10" t="s">
        <v>178</v>
      </c>
      <c r="G74" s="10"/>
      <c r="H74" s="11" t="s">
        <v>194</v>
      </c>
      <c r="I74" s="8">
        <v>0</v>
      </c>
      <c r="J74" s="11"/>
      <c r="K74" s="10" t="s">
        <v>238</v>
      </c>
      <c r="L74" s="10">
        <v>2016</v>
      </c>
      <c r="M74" s="8">
        <v>47</v>
      </c>
      <c r="N74" s="10" t="s">
        <v>195</v>
      </c>
      <c r="O74" s="9">
        <v>42726</v>
      </c>
      <c r="P74" s="12">
        <v>5586.73</v>
      </c>
      <c r="Q74" s="12">
        <v>5586.73</v>
      </c>
      <c r="R74" s="12">
        <v>0</v>
      </c>
      <c r="S74" s="12">
        <v>5586.73</v>
      </c>
      <c r="T74" s="12">
        <v>0</v>
      </c>
      <c r="U74" s="12">
        <v>0</v>
      </c>
      <c r="V74" s="12">
        <v>5586.73</v>
      </c>
      <c r="W74" s="31">
        <v>0</v>
      </c>
      <c r="X74" s="12">
        <v>0</v>
      </c>
      <c r="Y74" s="12">
        <v>0</v>
      </c>
      <c r="Z74" s="12">
        <v>5586.73</v>
      </c>
      <c r="AA74" s="12">
        <v>0</v>
      </c>
      <c r="AB74" s="8">
        <v>6</v>
      </c>
      <c r="AC74" s="18" t="s">
        <v>196</v>
      </c>
    </row>
    <row r="75" spans="1:29" ht="69.599999999999994" thickBot="1">
      <c r="A75" s="8">
        <v>142</v>
      </c>
      <c r="B75" s="8">
        <v>0</v>
      </c>
      <c r="C75" s="9">
        <v>41639</v>
      </c>
      <c r="D75" s="8">
        <v>2650</v>
      </c>
      <c r="E75" s="8">
        <v>6</v>
      </c>
      <c r="F75" s="10" t="s">
        <v>197</v>
      </c>
      <c r="G75" s="10"/>
      <c r="H75" s="11" t="s">
        <v>198</v>
      </c>
      <c r="I75" s="8">
        <v>0</v>
      </c>
      <c r="J75" s="11"/>
      <c r="K75" s="10" t="s">
        <v>31</v>
      </c>
      <c r="L75" s="10">
        <v>2013</v>
      </c>
      <c r="M75" s="8">
        <v>0</v>
      </c>
      <c r="N75" s="10"/>
      <c r="O75" s="10"/>
      <c r="P75" s="12">
        <v>311.10000000000002</v>
      </c>
      <c r="Q75" s="12">
        <v>311.10000000000002</v>
      </c>
      <c r="R75" s="12">
        <v>0</v>
      </c>
      <c r="S75" s="12">
        <v>311.10000000000002</v>
      </c>
      <c r="T75" s="12">
        <v>0</v>
      </c>
      <c r="U75" s="12">
        <v>0</v>
      </c>
      <c r="V75" s="12">
        <v>311.10000000000002</v>
      </c>
      <c r="W75" s="31">
        <v>311.10000000000002</v>
      </c>
      <c r="X75" s="12">
        <v>0</v>
      </c>
      <c r="Y75" s="12">
        <v>0</v>
      </c>
      <c r="Z75" s="12">
        <v>0</v>
      </c>
      <c r="AA75" s="12">
        <v>0</v>
      </c>
      <c r="AB75" s="8">
        <v>6</v>
      </c>
      <c r="AC75" s="13" t="s">
        <v>199</v>
      </c>
    </row>
    <row r="76" spans="1:29" ht="124.8" thickBot="1">
      <c r="A76" s="8">
        <v>59</v>
      </c>
      <c r="B76" s="8">
        <v>0</v>
      </c>
      <c r="C76" s="9">
        <v>41774</v>
      </c>
      <c r="D76" s="8">
        <v>2650</v>
      </c>
      <c r="E76" s="8">
        <v>6</v>
      </c>
      <c r="F76" s="10" t="s">
        <v>197</v>
      </c>
      <c r="G76" s="10"/>
      <c r="H76" s="11" t="s">
        <v>200</v>
      </c>
      <c r="I76" s="8">
        <v>864</v>
      </c>
      <c r="J76" s="11" t="s">
        <v>77</v>
      </c>
      <c r="K76" s="10" t="s">
        <v>31</v>
      </c>
      <c r="L76" s="10">
        <v>2014</v>
      </c>
      <c r="M76" s="8">
        <v>47</v>
      </c>
      <c r="N76" s="10" t="s">
        <v>53</v>
      </c>
      <c r="O76" s="9">
        <v>41772</v>
      </c>
      <c r="P76" s="12">
        <v>900</v>
      </c>
      <c r="Q76" s="12">
        <v>900</v>
      </c>
      <c r="R76" s="12">
        <v>0</v>
      </c>
      <c r="S76" s="12">
        <v>900</v>
      </c>
      <c r="T76" s="12">
        <v>0</v>
      </c>
      <c r="U76" s="12">
        <v>0</v>
      </c>
      <c r="V76" s="12">
        <v>900</v>
      </c>
      <c r="W76" s="31">
        <v>900</v>
      </c>
      <c r="X76" s="12">
        <v>0</v>
      </c>
      <c r="Y76" s="12">
        <v>0</v>
      </c>
      <c r="Z76" s="12">
        <v>0</v>
      </c>
      <c r="AA76" s="12">
        <v>0</v>
      </c>
      <c r="AB76" s="8">
        <v>6</v>
      </c>
      <c r="AC76" s="13" t="s">
        <v>199</v>
      </c>
    </row>
    <row r="77" spans="1:29" ht="80.400000000000006" thickBot="1">
      <c r="A77" s="8">
        <v>121</v>
      </c>
      <c r="B77" s="8">
        <v>0</v>
      </c>
      <c r="C77" s="9">
        <v>42725</v>
      </c>
      <c r="D77" s="8">
        <v>2650</v>
      </c>
      <c r="E77" s="8">
        <v>8</v>
      </c>
      <c r="F77" s="10" t="s">
        <v>201</v>
      </c>
      <c r="G77" s="10"/>
      <c r="H77" s="11" t="s">
        <v>202</v>
      </c>
      <c r="I77" s="8">
        <v>1002</v>
      </c>
      <c r="J77" s="11" t="s">
        <v>203</v>
      </c>
      <c r="K77" s="10" t="s">
        <v>31</v>
      </c>
      <c r="L77" s="10">
        <v>2016</v>
      </c>
      <c r="M77" s="8">
        <v>43</v>
      </c>
      <c r="N77" s="10" t="s">
        <v>53</v>
      </c>
      <c r="O77" s="9">
        <v>42720</v>
      </c>
      <c r="P77" s="12">
        <v>416</v>
      </c>
      <c r="Q77" s="12">
        <v>416</v>
      </c>
      <c r="R77" s="12">
        <v>0</v>
      </c>
      <c r="S77" s="12">
        <v>416</v>
      </c>
      <c r="T77" s="12">
        <v>0</v>
      </c>
      <c r="U77" s="12">
        <v>0</v>
      </c>
      <c r="V77" s="12">
        <v>416</v>
      </c>
      <c r="W77" s="31">
        <v>224.64</v>
      </c>
      <c r="X77" s="12">
        <v>0</v>
      </c>
      <c r="Y77" s="12">
        <v>0</v>
      </c>
      <c r="Z77" s="12">
        <v>191.36</v>
      </c>
      <c r="AA77" s="12">
        <v>0</v>
      </c>
      <c r="AB77" s="8">
        <v>6</v>
      </c>
      <c r="AC77" s="18" t="s">
        <v>204</v>
      </c>
    </row>
    <row r="78" spans="1:29" ht="55.8" thickBot="1">
      <c r="A78" s="8">
        <v>132</v>
      </c>
      <c r="B78" s="8">
        <v>0</v>
      </c>
      <c r="C78" s="9">
        <v>42735</v>
      </c>
      <c r="D78" s="8">
        <v>2650</v>
      </c>
      <c r="E78" s="8">
        <v>8</v>
      </c>
      <c r="F78" s="10" t="s">
        <v>201</v>
      </c>
      <c r="G78" s="10"/>
      <c r="H78" s="11" t="s">
        <v>205</v>
      </c>
      <c r="I78" s="8">
        <v>0</v>
      </c>
      <c r="J78" s="11"/>
      <c r="K78" s="10" t="s">
        <v>31</v>
      </c>
      <c r="L78" s="10">
        <v>2016</v>
      </c>
      <c r="M78" s="8">
        <v>46</v>
      </c>
      <c r="N78" s="10" t="s">
        <v>195</v>
      </c>
      <c r="O78" s="9">
        <v>42726</v>
      </c>
      <c r="P78" s="12">
        <v>5224.76</v>
      </c>
      <c r="Q78" s="12">
        <v>5224.76</v>
      </c>
      <c r="R78" s="12">
        <v>0</v>
      </c>
      <c r="S78" s="12">
        <v>5224.76</v>
      </c>
      <c r="T78" s="12">
        <v>0</v>
      </c>
      <c r="U78" s="12">
        <v>0</v>
      </c>
      <c r="V78" s="12">
        <v>5224.76</v>
      </c>
      <c r="W78" s="31">
        <v>0</v>
      </c>
      <c r="X78" s="12">
        <v>0</v>
      </c>
      <c r="Y78" s="12">
        <v>0</v>
      </c>
      <c r="Z78" s="12">
        <v>5224.76</v>
      </c>
      <c r="AA78" s="12">
        <v>0</v>
      </c>
      <c r="AB78" s="8">
        <v>6</v>
      </c>
      <c r="AC78" s="13" t="s">
        <v>206</v>
      </c>
    </row>
    <row r="79" spans="1:29" ht="57.6" thickBot="1">
      <c r="A79" s="8">
        <v>272</v>
      </c>
      <c r="B79" s="8">
        <v>0</v>
      </c>
      <c r="C79" s="9">
        <v>39813</v>
      </c>
      <c r="D79" s="8">
        <v>2694</v>
      </c>
      <c r="E79" s="8">
        <v>1</v>
      </c>
      <c r="F79" s="10" t="s">
        <v>207</v>
      </c>
      <c r="G79" s="10"/>
      <c r="H79" s="11" t="s">
        <v>208</v>
      </c>
      <c r="I79" s="8">
        <v>0</v>
      </c>
      <c r="J79" s="11"/>
      <c r="K79" s="10" t="s">
        <v>238</v>
      </c>
      <c r="L79" s="10">
        <v>2016</v>
      </c>
      <c r="M79" s="8">
        <v>52</v>
      </c>
      <c r="N79" s="10" t="s">
        <v>209</v>
      </c>
      <c r="O79" s="9">
        <v>39813</v>
      </c>
      <c r="P79" s="12">
        <v>10000</v>
      </c>
      <c r="Q79" s="12">
        <v>10000</v>
      </c>
      <c r="R79" s="12">
        <v>0</v>
      </c>
      <c r="S79" s="12">
        <v>10000</v>
      </c>
      <c r="T79" s="12">
        <v>0</v>
      </c>
      <c r="U79" s="12">
        <v>0</v>
      </c>
      <c r="V79" s="12">
        <v>10000</v>
      </c>
      <c r="W79" s="31">
        <v>0</v>
      </c>
      <c r="X79" s="12">
        <v>0</v>
      </c>
      <c r="Y79" s="12">
        <v>0</v>
      </c>
      <c r="Z79" s="12">
        <v>10000</v>
      </c>
      <c r="AA79" s="12">
        <v>0</v>
      </c>
      <c r="AB79" s="8">
        <v>6</v>
      </c>
      <c r="AC79" s="13" t="s">
        <v>210</v>
      </c>
    </row>
    <row r="80" spans="1:29" ht="69" thickBot="1">
      <c r="A80" s="8">
        <v>60</v>
      </c>
      <c r="B80" s="8">
        <v>0</v>
      </c>
      <c r="C80" s="9">
        <v>40073</v>
      </c>
      <c r="D80" s="8">
        <v>2694</v>
      </c>
      <c r="E80" s="8">
        <v>1</v>
      </c>
      <c r="F80" s="10" t="s">
        <v>207</v>
      </c>
      <c r="G80" s="10"/>
      <c r="H80" s="11" t="s">
        <v>211</v>
      </c>
      <c r="I80" s="8">
        <v>209</v>
      </c>
      <c r="J80" s="11" t="s">
        <v>212</v>
      </c>
      <c r="K80" s="10" t="s">
        <v>238</v>
      </c>
      <c r="L80" s="10">
        <v>2016</v>
      </c>
      <c r="M80" s="8">
        <v>31</v>
      </c>
      <c r="N80" s="10" t="s">
        <v>53</v>
      </c>
      <c r="O80" s="9">
        <v>39949</v>
      </c>
      <c r="P80" s="12">
        <v>7956</v>
      </c>
      <c r="Q80" s="12">
        <v>7956</v>
      </c>
      <c r="R80" s="12">
        <v>0</v>
      </c>
      <c r="S80" s="12">
        <v>7956</v>
      </c>
      <c r="T80" s="12">
        <v>0</v>
      </c>
      <c r="U80" s="12">
        <v>0</v>
      </c>
      <c r="V80" s="12">
        <v>7956</v>
      </c>
      <c r="W80" s="31">
        <v>0</v>
      </c>
      <c r="X80" s="12">
        <v>0</v>
      </c>
      <c r="Y80" s="12">
        <v>0</v>
      </c>
      <c r="Z80" s="12">
        <v>7956</v>
      </c>
      <c r="AA80" s="12">
        <v>0</v>
      </c>
      <c r="AB80" s="8">
        <v>6</v>
      </c>
      <c r="AC80" s="13" t="s">
        <v>213</v>
      </c>
    </row>
    <row r="81" spans="1:30" ht="57.6" thickBot="1">
      <c r="A81" s="8">
        <v>166</v>
      </c>
      <c r="B81" s="8">
        <v>0</v>
      </c>
      <c r="C81" s="9">
        <v>40178</v>
      </c>
      <c r="D81" s="8">
        <v>2694</v>
      </c>
      <c r="E81" s="8">
        <v>1</v>
      </c>
      <c r="F81" s="10" t="s">
        <v>207</v>
      </c>
      <c r="G81" s="10"/>
      <c r="H81" s="11" t="s">
        <v>214</v>
      </c>
      <c r="I81" s="8">
        <v>721</v>
      </c>
      <c r="J81" s="11" t="s">
        <v>215</v>
      </c>
      <c r="K81" s="10" t="s">
        <v>238</v>
      </c>
      <c r="L81" s="10">
        <v>2016</v>
      </c>
      <c r="M81" s="8">
        <v>613</v>
      </c>
      <c r="N81" s="10" t="s">
        <v>73</v>
      </c>
      <c r="O81" s="9">
        <v>39265</v>
      </c>
      <c r="P81" s="12">
        <v>10920.34</v>
      </c>
      <c r="Q81" s="12">
        <v>10920.34</v>
      </c>
      <c r="R81" s="12">
        <v>0</v>
      </c>
      <c r="S81" s="12">
        <v>10920.34</v>
      </c>
      <c r="T81" s="12">
        <v>0</v>
      </c>
      <c r="U81" s="12">
        <v>0</v>
      </c>
      <c r="V81" s="12">
        <v>10920.34</v>
      </c>
      <c r="W81" s="31">
        <v>0</v>
      </c>
      <c r="X81" s="12">
        <v>0</v>
      </c>
      <c r="Y81" s="12">
        <v>0</v>
      </c>
      <c r="Z81" s="12">
        <v>10920.34</v>
      </c>
      <c r="AA81" s="12">
        <v>0</v>
      </c>
      <c r="AB81" s="8">
        <v>6</v>
      </c>
      <c r="AC81" s="13" t="s">
        <v>210</v>
      </c>
    </row>
    <row r="82" spans="1:30" ht="57.6" thickBot="1">
      <c r="A82" s="8">
        <v>192</v>
      </c>
      <c r="B82" s="8">
        <v>0</v>
      </c>
      <c r="C82" s="9">
        <v>39634</v>
      </c>
      <c r="D82" s="8">
        <v>2694</v>
      </c>
      <c r="E82" s="8">
        <v>1</v>
      </c>
      <c r="F82" s="10" t="s">
        <v>207</v>
      </c>
      <c r="G82" s="10"/>
      <c r="H82" s="11" t="s">
        <v>216</v>
      </c>
      <c r="I82" s="8">
        <v>0</v>
      </c>
      <c r="J82" s="11" t="s">
        <v>215</v>
      </c>
      <c r="K82" s="10" t="s">
        <v>238</v>
      </c>
      <c r="L82" s="10">
        <v>2016</v>
      </c>
      <c r="M82" s="8">
        <v>23</v>
      </c>
      <c r="N82" s="10" t="s">
        <v>209</v>
      </c>
      <c r="O82" s="9">
        <v>39610</v>
      </c>
      <c r="P82" s="12">
        <v>1658.4</v>
      </c>
      <c r="Q82" s="12">
        <v>1658.4</v>
      </c>
      <c r="R82" s="12">
        <v>0</v>
      </c>
      <c r="S82" s="12">
        <v>1658.4</v>
      </c>
      <c r="T82" s="12">
        <v>0</v>
      </c>
      <c r="U82" s="12">
        <v>0</v>
      </c>
      <c r="V82" s="12">
        <v>1658.4</v>
      </c>
      <c r="W82" s="31">
        <v>0</v>
      </c>
      <c r="X82" s="12">
        <v>0</v>
      </c>
      <c r="Y82" s="12">
        <v>0</v>
      </c>
      <c r="Z82" s="12">
        <v>1658.4</v>
      </c>
      <c r="AA82" s="12">
        <v>0</v>
      </c>
      <c r="AB82" s="8">
        <v>6</v>
      </c>
      <c r="AC82" s="13" t="s">
        <v>210</v>
      </c>
    </row>
    <row r="83" spans="1:30" ht="57.6" thickBot="1">
      <c r="A83" s="8">
        <v>218</v>
      </c>
      <c r="B83" s="8">
        <v>0</v>
      </c>
      <c r="C83" s="9">
        <v>37986</v>
      </c>
      <c r="D83" s="8">
        <v>2694</v>
      </c>
      <c r="E83" s="8">
        <v>1</v>
      </c>
      <c r="F83" s="10" t="s">
        <v>207</v>
      </c>
      <c r="G83" s="10"/>
      <c r="H83" s="11" t="s">
        <v>217</v>
      </c>
      <c r="I83" s="8">
        <v>0</v>
      </c>
      <c r="J83" s="11" t="s">
        <v>215</v>
      </c>
      <c r="K83" s="10" t="s">
        <v>238</v>
      </c>
      <c r="L83" s="10">
        <v>2016</v>
      </c>
      <c r="M83" s="8">
        <v>8</v>
      </c>
      <c r="N83" s="10" t="s">
        <v>152</v>
      </c>
      <c r="O83" s="9">
        <v>37800</v>
      </c>
      <c r="P83" s="12">
        <v>603.49</v>
      </c>
      <c r="Q83" s="12">
        <v>603.49</v>
      </c>
      <c r="R83" s="12">
        <v>0</v>
      </c>
      <c r="S83" s="12">
        <v>603.49</v>
      </c>
      <c r="T83" s="12">
        <v>0</v>
      </c>
      <c r="U83" s="12">
        <v>0</v>
      </c>
      <c r="V83" s="12">
        <v>603.49</v>
      </c>
      <c r="W83" s="31">
        <v>0</v>
      </c>
      <c r="X83" s="12">
        <v>0</v>
      </c>
      <c r="Y83" s="12">
        <v>0</v>
      </c>
      <c r="Z83" s="12">
        <v>603.49</v>
      </c>
      <c r="AA83" s="12">
        <v>0</v>
      </c>
      <c r="AB83" s="8">
        <v>6</v>
      </c>
      <c r="AC83" s="13" t="s">
        <v>210</v>
      </c>
    </row>
    <row r="84" spans="1:30" ht="57.6" thickBot="1">
      <c r="A84" s="8">
        <v>222</v>
      </c>
      <c r="B84" s="8">
        <v>0</v>
      </c>
      <c r="C84" s="9">
        <v>38671</v>
      </c>
      <c r="D84" s="8">
        <v>2694</v>
      </c>
      <c r="E84" s="8">
        <v>1</v>
      </c>
      <c r="F84" s="10" t="s">
        <v>207</v>
      </c>
      <c r="G84" s="10" t="s">
        <v>218</v>
      </c>
      <c r="H84" s="11" t="s">
        <v>216</v>
      </c>
      <c r="I84" s="8">
        <v>0</v>
      </c>
      <c r="J84" s="11" t="s">
        <v>215</v>
      </c>
      <c r="K84" s="10" t="s">
        <v>238</v>
      </c>
      <c r="L84" s="10">
        <v>2016</v>
      </c>
      <c r="M84" s="8">
        <v>0</v>
      </c>
      <c r="N84" s="10"/>
      <c r="O84" s="10"/>
      <c r="P84" s="12">
        <v>1814.03</v>
      </c>
      <c r="Q84" s="12">
        <v>1814.03</v>
      </c>
      <c r="R84" s="12">
        <v>0</v>
      </c>
      <c r="S84" s="12">
        <v>1814.03</v>
      </c>
      <c r="T84" s="12">
        <v>0</v>
      </c>
      <c r="U84" s="12">
        <v>0</v>
      </c>
      <c r="V84" s="12">
        <v>1814.03</v>
      </c>
      <c r="W84" s="31">
        <v>0</v>
      </c>
      <c r="X84" s="12">
        <v>0</v>
      </c>
      <c r="Y84" s="12">
        <v>0</v>
      </c>
      <c r="Z84" s="12">
        <v>1814.03</v>
      </c>
      <c r="AA84" s="12">
        <v>0</v>
      </c>
      <c r="AB84" s="8">
        <v>6</v>
      </c>
      <c r="AC84" s="13" t="s">
        <v>210</v>
      </c>
    </row>
    <row r="85" spans="1:30" ht="57.6" thickBot="1">
      <c r="A85" s="8">
        <v>230</v>
      </c>
      <c r="B85" s="8">
        <v>0</v>
      </c>
      <c r="C85" s="9">
        <v>39060</v>
      </c>
      <c r="D85" s="8">
        <v>2694</v>
      </c>
      <c r="E85" s="8">
        <v>1</v>
      </c>
      <c r="F85" s="10" t="s">
        <v>207</v>
      </c>
      <c r="G85" s="10"/>
      <c r="H85" s="11" t="s">
        <v>219</v>
      </c>
      <c r="I85" s="8">
        <v>0</v>
      </c>
      <c r="J85" s="11" t="s">
        <v>215</v>
      </c>
      <c r="K85" s="10" t="s">
        <v>238</v>
      </c>
      <c r="L85" s="10">
        <v>2016</v>
      </c>
      <c r="M85" s="8">
        <v>27</v>
      </c>
      <c r="N85" s="10" t="s">
        <v>152</v>
      </c>
      <c r="O85" s="9">
        <v>38983</v>
      </c>
      <c r="P85" s="12">
        <v>1500</v>
      </c>
      <c r="Q85" s="12">
        <v>1500</v>
      </c>
      <c r="R85" s="12">
        <v>0</v>
      </c>
      <c r="S85" s="12">
        <v>1500</v>
      </c>
      <c r="T85" s="12">
        <v>0</v>
      </c>
      <c r="U85" s="12">
        <v>0</v>
      </c>
      <c r="V85" s="12">
        <v>1500</v>
      </c>
      <c r="W85" s="31">
        <v>0</v>
      </c>
      <c r="X85" s="12">
        <v>0</v>
      </c>
      <c r="Y85" s="12">
        <v>0</v>
      </c>
      <c r="Z85" s="12">
        <v>1500</v>
      </c>
      <c r="AA85" s="12">
        <v>0</v>
      </c>
      <c r="AB85" s="8">
        <v>6</v>
      </c>
      <c r="AC85" s="13" t="s">
        <v>210</v>
      </c>
    </row>
    <row r="86" spans="1:30" ht="57.6" thickBot="1">
      <c r="A86" s="8">
        <v>263</v>
      </c>
      <c r="B86" s="8">
        <v>0</v>
      </c>
      <c r="C86" s="9">
        <v>38352</v>
      </c>
      <c r="D86" s="8">
        <v>2694</v>
      </c>
      <c r="E86" s="8">
        <v>1</v>
      </c>
      <c r="F86" s="10" t="s">
        <v>207</v>
      </c>
      <c r="G86" s="10" t="s">
        <v>218</v>
      </c>
      <c r="H86" s="11" t="s">
        <v>220</v>
      </c>
      <c r="I86" s="8">
        <v>0</v>
      </c>
      <c r="J86" s="11" t="s">
        <v>215</v>
      </c>
      <c r="K86" s="10" t="s">
        <v>238</v>
      </c>
      <c r="L86" s="10">
        <v>2016</v>
      </c>
      <c r="M86" s="8">
        <v>0</v>
      </c>
      <c r="N86" s="10"/>
      <c r="O86" s="10"/>
      <c r="P86" s="12">
        <v>1107.23</v>
      </c>
      <c r="Q86" s="12">
        <v>1107.23</v>
      </c>
      <c r="R86" s="12">
        <v>0</v>
      </c>
      <c r="S86" s="12">
        <v>1107.23</v>
      </c>
      <c r="T86" s="12">
        <v>0</v>
      </c>
      <c r="U86" s="12">
        <v>0</v>
      </c>
      <c r="V86" s="12">
        <v>1107.23</v>
      </c>
      <c r="W86" s="31">
        <v>0</v>
      </c>
      <c r="X86" s="12">
        <v>0</v>
      </c>
      <c r="Y86" s="12">
        <v>0</v>
      </c>
      <c r="Z86" s="12">
        <v>1107.23</v>
      </c>
      <c r="AA86" s="12">
        <v>0</v>
      </c>
      <c r="AB86" s="8">
        <v>6</v>
      </c>
      <c r="AC86" s="13" t="s">
        <v>210</v>
      </c>
    </row>
    <row r="87" spans="1:30" ht="57.6" thickBot="1">
      <c r="A87" s="8">
        <v>286</v>
      </c>
      <c r="B87" s="8">
        <v>0</v>
      </c>
      <c r="C87" s="9">
        <v>39447</v>
      </c>
      <c r="D87" s="8">
        <v>2694</v>
      </c>
      <c r="E87" s="8">
        <v>1</v>
      </c>
      <c r="F87" s="10" t="s">
        <v>207</v>
      </c>
      <c r="G87" s="10" t="s">
        <v>218</v>
      </c>
      <c r="H87" s="11" t="s">
        <v>221</v>
      </c>
      <c r="I87" s="8">
        <v>0</v>
      </c>
      <c r="J87" s="11" t="s">
        <v>215</v>
      </c>
      <c r="K87" s="10" t="s">
        <v>238</v>
      </c>
      <c r="L87" s="10">
        <v>2016</v>
      </c>
      <c r="M87" s="8">
        <v>0</v>
      </c>
      <c r="N87" s="10"/>
      <c r="O87" s="10"/>
      <c r="P87" s="12">
        <v>1000</v>
      </c>
      <c r="Q87" s="12">
        <v>1000</v>
      </c>
      <c r="R87" s="12">
        <v>0</v>
      </c>
      <c r="S87" s="12">
        <v>1000</v>
      </c>
      <c r="T87" s="12">
        <v>0</v>
      </c>
      <c r="U87" s="12">
        <v>0</v>
      </c>
      <c r="V87" s="12">
        <v>1000</v>
      </c>
      <c r="W87" s="31">
        <v>0</v>
      </c>
      <c r="X87" s="12">
        <v>0</v>
      </c>
      <c r="Y87" s="12">
        <v>0</v>
      </c>
      <c r="Z87" s="12">
        <v>1000</v>
      </c>
      <c r="AA87" s="12">
        <v>0</v>
      </c>
      <c r="AB87" s="8">
        <v>6</v>
      </c>
      <c r="AC87" s="13" t="s">
        <v>210</v>
      </c>
    </row>
    <row r="88" spans="1:30" ht="111" thickBot="1">
      <c r="A88" s="8">
        <v>143</v>
      </c>
      <c r="B88" s="8">
        <v>0</v>
      </c>
      <c r="C88" s="9">
        <v>41639</v>
      </c>
      <c r="D88" s="8">
        <v>2694</v>
      </c>
      <c r="E88" s="8">
        <v>2</v>
      </c>
      <c r="F88" s="10" t="s">
        <v>207</v>
      </c>
      <c r="G88" s="10"/>
      <c r="H88" s="11" t="s">
        <v>222</v>
      </c>
      <c r="I88" s="8">
        <v>216</v>
      </c>
      <c r="J88" s="11" t="s">
        <v>223</v>
      </c>
      <c r="K88" s="10" t="s">
        <v>31</v>
      </c>
      <c r="L88" s="10">
        <v>2015</v>
      </c>
      <c r="M88" s="8">
        <v>28</v>
      </c>
      <c r="N88" s="10" t="s">
        <v>152</v>
      </c>
      <c r="O88" s="9">
        <v>41608</v>
      </c>
      <c r="P88" s="12">
        <v>500</v>
      </c>
      <c r="Q88" s="12">
        <v>500</v>
      </c>
      <c r="R88" s="12">
        <v>0</v>
      </c>
      <c r="S88" s="12">
        <v>500</v>
      </c>
      <c r="T88" s="12">
        <v>0</v>
      </c>
      <c r="U88" s="12">
        <v>0</v>
      </c>
      <c r="V88" s="12">
        <v>500</v>
      </c>
      <c r="W88" s="31">
        <v>0</v>
      </c>
      <c r="X88" s="12">
        <v>-500</v>
      </c>
      <c r="Y88" s="12">
        <v>0</v>
      </c>
      <c r="Z88" s="12">
        <v>0</v>
      </c>
      <c r="AA88" s="12">
        <v>0</v>
      </c>
      <c r="AB88" s="8">
        <v>6</v>
      </c>
      <c r="AC88" s="13" t="s">
        <v>224</v>
      </c>
    </row>
    <row r="89" spans="1:30" ht="114.6" thickBot="1">
      <c r="A89" s="8">
        <v>181</v>
      </c>
      <c r="B89" s="8">
        <v>0</v>
      </c>
      <c r="C89" s="9">
        <v>41274</v>
      </c>
      <c r="D89" s="8">
        <v>2810</v>
      </c>
      <c r="E89" s="8">
        <v>6</v>
      </c>
      <c r="F89" s="10" t="s">
        <v>225</v>
      </c>
      <c r="G89" s="10"/>
      <c r="H89" s="11" t="s">
        <v>226</v>
      </c>
      <c r="I89" s="8">
        <v>62</v>
      </c>
      <c r="J89" s="11" t="s">
        <v>227</v>
      </c>
      <c r="K89" s="10" t="s">
        <v>31</v>
      </c>
      <c r="L89" s="10">
        <v>2012</v>
      </c>
      <c r="M89" s="8">
        <v>0</v>
      </c>
      <c r="N89" s="10"/>
      <c r="O89" s="10"/>
      <c r="P89" s="12">
        <v>8074.82</v>
      </c>
      <c r="Q89" s="12">
        <v>8074.82</v>
      </c>
      <c r="R89" s="12">
        <v>0</v>
      </c>
      <c r="S89" s="12">
        <v>8074.82</v>
      </c>
      <c r="T89" s="12">
        <v>0</v>
      </c>
      <c r="U89" s="12">
        <v>0</v>
      </c>
      <c r="V89" s="12">
        <v>8074.82</v>
      </c>
      <c r="W89" s="31">
        <v>5931.17</v>
      </c>
      <c r="X89" s="12">
        <v>-2143.65</v>
      </c>
      <c r="Y89" s="12">
        <v>0</v>
      </c>
      <c r="Z89" s="12">
        <v>0</v>
      </c>
      <c r="AA89" s="12">
        <v>0</v>
      </c>
      <c r="AB89" s="8">
        <v>6</v>
      </c>
      <c r="AC89" s="13" t="s">
        <v>228</v>
      </c>
    </row>
    <row r="90" spans="1:30" ht="57.6" thickBot="1">
      <c r="A90" s="8">
        <v>128</v>
      </c>
      <c r="B90" s="8">
        <v>0</v>
      </c>
      <c r="C90" s="9">
        <v>41257</v>
      </c>
      <c r="D90" s="8">
        <v>2810</v>
      </c>
      <c r="E90" s="8">
        <v>7</v>
      </c>
      <c r="F90" s="10" t="s">
        <v>225</v>
      </c>
      <c r="G90" s="10"/>
      <c r="H90" s="11" t="s">
        <v>229</v>
      </c>
      <c r="I90" s="8">
        <v>0</v>
      </c>
      <c r="J90" s="11"/>
      <c r="K90" s="10" t="s">
        <v>31</v>
      </c>
      <c r="L90" s="10">
        <v>2015</v>
      </c>
      <c r="M90" s="8">
        <v>86</v>
      </c>
      <c r="N90" s="10" t="s">
        <v>53</v>
      </c>
      <c r="O90" s="9">
        <v>41253</v>
      </c>
      <c r="P90" s="12">
        <v>6966.58</v>
      </c>
      <c r="Q90" s="12">
        <v>6966.58</v>
      </c>
      <c r="R90" s="12">
        <v>0</v>
      </c>
      <c r="S90" s="12">
        <v>6966.58</v>
      </c>
      <c r="T90" s="12">
        <v>0</v>
      </c>
      <c r="U90" s="12">
        <v>0</v>
      </c>
      <c r="V90" s="12">
        <v>6966.58</v>
      </c>
      <c r="W90" s="31">
        <v>6966.58</v>
      </c>
      <c r="X90" s="12">
        <v>0</v>
      </c>
      <c r="Y90" s="12">
        <v>0</v>
      </c>
      <c r="Z90" s="12">
        <v>0</v>
      </c>
      <c r="AA90" s="12">
        <v>0</v>
      </c>
      <c r="AB90" s="8">
        <v>6</v>
      </c>
      <c r="AC90" s="13" t="s">
        <v>230</v>
      </c>
    </row>
    <row r="91" spans="1:30" ht="57.6" thickBot="1">
      <c r="A91" s="8">
        <v>131</v>
      </c>
      <c r="B91" s="8">
        <v>0</v>
      </c>
      <c r="C91" s="9">
        <v>41257</v>
      </c>
      <c r="D91" s="8">
        <v>2810</v>
      </c>
      <c r="E91" s="8">
        <v>7</v>
      </c>
      <c r="F91" s="10" t="s">
        <v>225</v>
      </c>
      <c r="G91" s="10"/>
      <c r="H91" s="11" t="s">
        <v>229</v>
      </c>
      <c r="I91" s="8">
        <v>0</v>
      </c>
      <c r="J91" s="11"/>
      <c r="K91" s="10" t="s">
        <v>31</v>
      </c>
      <c r="L91" s="10">
        <v>2015</v>
      </c>
      <c r="M91" s="8">
        <v>87</v>
      </c>
      <c r="N91" s="10" t="s">
        <v>53</v>
      </c>
      <c r="O91" s="9">
        <v>41253</v>
      </c>
      <c r="P91" s="12">
        <v>5688.47</v>
      </c>
      <c r="Q91" s="12">
        <v>5688.47</v>
      </c>
      <c r="R91" s="12">
        <v>0</v>
      </c>
      <c r="S91" s="12">
        <v>5688.47</v>
      </c>
      <c r="T91" s="12">
        <v>0</v>
      </c>
      <c r="U91" s="12">
        <v>0</v>
      </c>
      <c r="V91" s="12">
        <v>5688.47</v>
      </c>
      <c r="W91" s="31">
        <v>5688.47</v>
      </c>
      <c r="X91" s="12">
        <v>0</v>
      </c>
      <c r="Y91" s="12">
        <v>0</v>
      </c>
      <c r="Z91" s="12">
        <v>0</v>
      </c>
      <c r="AA91" s="12">
        <v>0</v>
      </c>
      <c r="AB91" s="8">
        <v>6</v>
      </c>
      <c r="AC91" s="13" t="s">
        <v>230</v>
      </c>
    </row>
    <row r="92" spans="1:30" ht="57.6" thickBot="1">
      <c r="A92" s="8">
        <v>132</v>
      </c>
      <c r="B92" s="8">
        <v>0</v>
      </c>
      <c r="C92" s="9">
        <v>41257</v>
      </c>
      <c r="D92" s="8">
        <v>2810</v>
      </c>
      <c r="E92" s="8">
        <v>7</v>
      </c>
      <c r="F92" s="10" t="s">
        <v>225</v>
      </c>
      <c r="G92" s="10"/>
      <c r="H92" s="11" t="s">
        <v>229</v>
      </c>
      <c r="I92" s="8">
        <v>0</v>
      </c>
      <c r="J92" s="11"/>
      <c r="K92" s="10" t="s">
        <v>31</v>
      </c>
      <c r="L92" s="10">
        <v>2015</v>
      </c>
      <c r="M92" s="8">
        <v>88</v>
      </c>
      <c r="N92" s="10" t="s">
        <v>53</v>
      </c>
      <c r="O92" s="9">
        <v>41253</v>
      </c>
      <c r="P92" s="12">
        <v>3303.66</v>
      </c>
      <c r="Q92" s="12">
        <v>3303.66</v>
      </c>
      <c r="R92" s="12">
        <v>0</v>
      </c>
      <c r="S92" s="12">
        <v>3303.66</v>
      </c>
      <c r="T92" s="12">
        <v>0</v>
      </c>
      <c r="U92" s="12">
        <v>0</v>
      </c>
      <c r="V92" s="12">
        <v>3303.66</v>
      </c>
      <c r="W92" s="31">
        <v>3303.66</v>
      </c>
      <c r="X92" s="12">
        <v>0</v>
      </c>
      <c r="Y92" s="12">
        <v>0</v>
      </c>
      <c r="Z92" s="12">
        <v>0</v>
      </c>
      <c r="AA92" s="12">
        <v>0</v>
      </c>
      <c r="AB92" s="8">
        <v>6</v>
      </c>
      <c r="AC92" s="13" t="s">
        <v>230</v>
      </c>
    </row>
    <row r="93" spans="1:30" ht="57.6" thickBot="1">
      <c r="A93" s="8">
        <v>133</v>
      </c>
      <c r="B93" s="8">
        <v>0</v>
      </c>
      <c r="C93" s="9">
        <v>41257</v>
      </c>
      <c r="D93" s="8">
        <v>2810</v>
      </c>
      <c r="E93" s="8">
        <v>7</v>
      </c>
      <c r="F93" s="10" t="s">
        <v>225</v>
      </c>
      <c r="G93" s="10"/>
      <c r="H93" s="11" t="s">
        <v>229</v>
      </c>
      <c r="I93" s="8">
        <v>0</v>
      </c>
      <c r="J93" s="11"/>
      <c r="K93" s="10" t="s">
        <v>31</v>
      </c>
      <c r="L93" s="10">
        <v>2015</v>
      </c>
      <c r="M93" s="8">
        <v>89</v>
      </c>
      <c r="N93" s="10" t="s">
        <v>53</v>
      </c>
      <c r="O93" s="9">
        <v>41253</v>
      </c>
      <c r="P93" s="12">
        <v>6533.83</v>
      </c>
      <c r="Q93" s="12">
        <v>6533.83</v>
      </c>
      <c r="R93" s="12">
        <v>0</v>
      </c>
      <c r="S93" s="12">
        <v>6533.83</v>
      </c>
      <c r="T93" s="12">
        <v>0</v>
      </c>
      <c r="U93" s="12">
        <v>0</v>
      </c>
      <c r="V93" s="12">
        <v>6533.83</v>
      </c>
      <c r="W93" s="31">
        <v>6533.83</v>
      </c>
      <c r="X93" s="12">
        <v>0</v>
      </c>
      <c r="Y93" s="12">
        <v>0</v>
      </c>
      <c r="Z93" s="12">
        <v>0</v>
      </c>
      <c r="AA93" s="12">
        <v>0</v>
      </c>
      <c r="AB93" s="8">
        <v>6</v>
      </c>
      <c r="AC93" s="13" t="s">
        <v>230</v>
      </c>
    </row>
    <row r="94" spans="1:30" ht="57.6" thickBot="1">
      <c r="A94" s="8">
        <v>134</v>
      </c>
      <c r="B94" s="8">
        <v>0</v>
      </c>
      <c r="C94" s="9">
        <v>41257</v>
      </c>
      <c r="D94" s="8">
        <v>2810</v>
      </c>
      <c r="E94" s="8">
        <v>7</v>
      </c>
      <c r="F94" s="10" t="s">
        <v>225</v>
      </c>
      <c r="G94" s="10"/>
      <c r="H94" s="11" t="s">
        <v>229</v>
      </c>
      <c r="I94" s="8">
        <v>0</v>
      </c>
      <c r="J94" s="11"/>
      <c r="K94" s="10" t="s">
        <v>31</v>
      </c>
      <c r="L94" s="10">
        <v>2015</v>
      </c>
      <c r="M94" s="8">
        <v>90</v>
      </c>
      <c r="N94" s="10" t="s">
        <v>53</v>
      </c>
      <c r="O94" s="9">
        <v>41253</v>
      </c>
      <c r="P94" s="12">
        <v>8019.83</v>
      </c>
      <c r="Q94" s="12">
        <v>8019.83</v>
      </c>
      <c r="R94" s="12">
        <v>0</v>
      </c>
      <c r="S94" s="12">
        <v>8019.83</v>
      </c>
      <c r="T94" s="12">
        <v>0</v>
      </c>
      <c r="U94" s="12">
        <v>0</v>
      </c>
      <c r="V94" s="12">
        <v>8019.83</v>
      </c>
      <c r="W94" s="31">
        <v>8019.83</v>
      </c>
      <c r="X94" s="12">
        <v>0</v>
      </c>
      <c r="Y94" s="12">
        <v>0</v>
      </c>
      <c r="Z94" s="12">
        <v>0</v>
      </c>
      <c r="AA94" s="12">
        <v>0</v>
      </c>
      <c r="AB94" s="8">
        <v>6</v>
      </c>
      <c r="AC94" s="13" t="s">
        <v>230</v>
      </c>
    </row>
    <row r="95" spans="1:30" ht="46.2" thickBot="1">
      <c r="A95" s="8">
        <v>182</v>
      </c>
      <c r="B95" s="8">
        <v>0</v>
      </c>
      <c r="C95" s="9">
        <v>41274</v>
      </c>
      <c r="D95" s="8">
        <v>2810</v>
      </c>
      <c r="E95" s="8">
        <v>7</v>
      </c>
      <c r="F95" s="10" t="s">
        <v>225</v>
      </c>
      <c r="G95" s="10"/>
      <c r="H95" s="11" t="s">
        <v>231</v>
      </c>
      <c r="I95" s="8">
        <v>0</v>
      </c>
      <c r="J95" s="11"/>
      <c r="K95" s="10" t="s">
        <v>31</v>
      </c>
      <c r="L95" s="10">
        <v>2015</v>
      </c>
      <c r="M95" s="8">
        <v>0</v>
      </c>
      <c r="N95" s="10"/>
      <c r="O95" s="10"/>
      <c r="P95" s="12">
        <v>3739.62</v>
      </c>
      <c r="Q95" s="12">
        <v>3739.62</v>
      </c>
      <c r="R95" s="12">
        <v>0</v>
      </c>
      <c r="S95" s="12">
        <v>3739.62</v>
      </c>
      <c r="T95" s="12">
        <v>0</v>
      </c>
      <c r="U95" s="12">
        <v>0</v>
      </c>
      <c r="V95" s="12">
        <v>3739.62</v>
      </c>
      <c r="W95" s="31"/>
      <c r="X95" s="12">
        <v>-3739.62</v>
      </c>
      <c r="Y95" s="12">
        <v>0</v>
      </c>
      <c r="Z95" s="12">
        <v>0</v>
      </c>
      <c r="AA95" s="12">
        <v>0</v>
      </c>
      <c r="AB95" s="8">
        <v>6</v>
      </c>
      <c r="AC95" s="13" t="s">
        <v>232</v>
      </c>
      <c r="AD95" s="14">
        <f>SUM(V90:V95)</f>
        <v>34251.990000000005</v>
      </c>
    </row>
    <row r="96" spans="1:30" ht="97.2" thickBot="1">
      <c r="A96" s="8">
        <v>78</v>
      </c>
      <c r="B96" s="8">
        <v>0</v>
      </c>
      <c r="C96" s="9">
        <v>42653</v>
      </c>
      <c r="D96" s="8">
        <v>2830</v>
      </c>
      <c r="E96" s="8">
        <v>68</v>
      </c>
      <c r="F96" s="10" t="s">
        <v>233</v>
      </c>
      <c r="G96" s="10"/>
      <c r="H96" s="11" t="s">
        <v>234</v>
      </c>
      <c r="I96" s="8">
        <v>997</v>
      </c>
      <c r="J96" s="11" t="s">
        <v>235</v>
      </c>
      <c r="K96" s="10" t="s">
        <v>238</v>
      </c>
      <c r="L96" s="10">
        <v>2016</v>
      </c>
      <c r="M96" s="8">
        <v>27</v>
      </c>
      <c r="N96" s="10" t="s">
        <v>53</v>
      </c>
      <c r="O96" s="9">
        <v>42647</v>
      </c>
      <c r="P96" s="12">
        <v>247.66</v>
      </c>
      <c r="Q96" s="12">
        <v>247.66</v>
      </c>
      <c r="R96" s="12">
        <v>0</v>
      </c>
      <c r="S96" s="12">
        <v>247.66</v>
      </c>
      <c r="T96" s="12">
        <v>0</v>
      </c>
      <c r="U96" s="12">
        <v>0</v>
      </c>
      <c r="V96" s="12">
        <v>247.66</v>
      </c>
      <c r="W96" s="31">
        <v>247.66</v>
      </c>
      <c r="X96" s="12">
        <v>0</v>
      </c>
      <c r="Y96" s="12">
        <v>0</v>
      </c>
      <c r="Z96" s="12">
        <v>0</v>
      </c>
      <c r="AA96" s="12">
        <v>0</v>
      </c>
      <c r="AB96" s="8">
        <v>6</v>
      </c>
      <c r="AC96" s="18" t="s">
        <v>236</v>
      </c>
    </row>
    <row r="97" spans="1:31" ht="83.4" thickBot="1">
      <c r="A97" s="8">
        <v>133</v>
      </c>
      <c r="B97" s="8">
        <v>0</v>
      </c>
      <c r="C97" s="9">
        <v>42735</v>
      </c>
      <c r="D97" s="8">
        <v>2830</v>
      </c>
      <c r="E97" s="8">
        <v>70</v>
      </c>
      <c r="F97" s="10" t="s">
        <v>178</v>
      </c>
      <c r="G97" s="10"/>
      <c r="H97" s="11" t="s">
        <v>194</v>
      </c>
      <c r="I97" s="8">
        <v>0</v>
      </c>
      <c r="J97" s="11"/>
      <c r="K97" s="10" t="s">
        <v>238</v>
      </c>
      <c r="L97" s="10">
        <v>2016</v>
      </c>
      <c r="M97" s="8">
        <v>47</v>
      </c>
      <c r="N97" s="10" t="s">
        <v>195</v>
      </c>
      <c r="O97" s="9">
        <v>42726</v>
      </c>
      <c r="P97" s="12">
        <v>12000</v>
      </c>
      <c r="Q97" s="12">
        <v>12000</v>
      </c>
      <c r="R97" s="12">
        <v>0</v>
      </c>
      <c r="S97" s="12">
        <v>12000</v>
      </c>
      <c r="T97" s="12">
        <v>0</v>
      </c>
      <c r="U97" s="12">
        <v>0</v>
      </c>
      <c r="V97" s="12">
        <v>12000</v>
      </c>
      <c r="W97" s="31">
        <v>0</v>
      </c>
      <c r="X97" s="12">
        <v>0</v>
      </c>
      <c r="Y97" s="12">
        <v>0</v>
      </c>
      <c r="Z97" s="12">
        <v>12000</v>
      </c>
      <c r="AA97" s="12">
        <v>0</v>
      </c>
      <c r="AB97" s="8">
        <v>6</v>
      </c>
      <c r="AC97" s="13" t="s">
        <v>196</v>
      </c>
    </row>
    <row r="98" spans="1:31" s="28" customFormat="1" ht="16.8" customHeight="1" thickBot="1">
      <c r="A98" s="24"/>
      <c r="B98" s="24"/>
      <c r="C98" s="24"/>
      <c r="D98" s="24"/>
      <c r="E98" s="24"/>
      <c r="F98" s="24"/>
      <c r="G98" s="24"/>
      <c r="H98" s="25"/>
      <c r="I98" s="24"/>
      <c r="J98" s="26"/>
      <c r="K98" s="24"/>
      <c r="L98" s="24"/>
      <c r="M98" s="24"/>
      <c r="N98" s="24"/>
      <c r="O98" s="24"/>
      <c r="P98" s="27">
        <f t="shared" ref="P98:AA98" si="0">SUM(P3:P97)</f>
        <v>194004.58999999994</v>
      </c>
      <c r="Q98" s="27">
        <f t="shared" si="0"/>
        <v>182299.66999999993</v>
      </c>
      <c r="R98" s="27">
        <f t="shared" si="0"/>
        <v>25797.099999999995</v>
      </c>
      <c r="S98" s="27">
        <f t="shared" si="0"/>
        <v>156502.87</v>
      </c>
      <c r="T98" s="27">
        <f t="shared" si="0"/>
        <v>24552.109999999997</v>
      </c>
      <c r="U98" s="27">
        <f t="shared" si="0"/>
        <v>0</v>
      </c>
      <c r="V98" s="27">
        <f t="shared" si="0"/>
        <v>157203.74</v>
      </c>
      <c r="W98" s="32">
        <f t="shared" si="0"/>
        <v>97980.69</v>
      </c>
      <c r="X98" s="27">
        <f t="shared" si="0"/>
        <v>-23434.9</v>
      </c>
      <c r="Y98" s="27">
        <f t="shared" si="0"/>
        <v>0</v>
      </c>
      <c r="Z98" s="27">
        <f t="shared" si="0"/>
        <v>61617.799999999996</v>
      </c>
      <c r="AA98" s="27">
        <f t="shared" si="0"/>
        <v>0</v>
      </c>
      <c r="AB98" s="24"/>
      <c r="AC98" s="25"/>
      <c r="AD98" s="26"/>
      <c r="AE98" s="24"/>
    </row>
  </sheetData>
  <mergeCells count="1">
    <mergeCell ref="A1:AC1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2017-07-24T11:31:32Z</dcterms:modified>
</cp:coreProperties>
</file>