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2" windowHeight="11700"/>
  </bookViews>
  <sheets>
    <sheet name="Paoloni Passivi 2016" sheetId="1" r:id="rId1"/>
    <sheet name="Foglio2" sheetId="2" r:id="rId2"/>
    <sheet name="Foglio3" sheetId="3" r:id="rId3"/>
  </sheets>
  <definedNames>
    <definedName name="_xlnm.Print_Titles" localSheetId="0">'Paoloni Passivi 2016'!$1:$2</definedName>
  </definedNames>
  <calcPr calcId="125725"/>
</workbook>
</file>

<file path=xl/calcChain.xml><?xml version="1.0" encoding="utf-8"?>
<calcChain xmlns="http://schemas.openxmlformats.org/spreadsheetml/2006/main">
  <c r="V62" i="1"/>
  <c r="U62"/>
  <c r="T62"/>
  <c r="S62"/>
  <c r="R62"/>
  <c r="Q62"/>
  <c r="P62"/>
</calcChain>
</file>

<file path=xl/sharedStrings.xml><?xml version="1.0" encoding="utf-8"?>
<sst xmlns="http://schemas.openxmlformats.org/spreadsheetml/2006/main" count="316" uniqueCount="148">
  <si>
    <t>N.ro</t>
  </si>
  <si>
    <t>Sub</t>
  </si>
  <si>
    <t>Data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</si>
  <si>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</si>
  <si>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</si>
  <si>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</si>
  <si>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</si>
  <si>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</si>
  <si>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</si>
  <si>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</si>
  <si>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</si>
  <si>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</t>
  </si>
  <si>
    <t>N.ro Atto</t>
  </si>
  <si>
    <t>T.Atto</t>
  </si>
  <si>
    <t>Data Atto</t>
  </si>
  <si>
    <t>Importo residui 2016 e prec.</t>
  </si>
  <si>
    <t>Attuale-Sub</t>
  </si>
  <si>
    <t>Sussistente da rip.residui ved.note</t>
  </si>
  <si>
    <t>insussistente da eliminare ved.note</t>
  </si>
  <si>
    <t>Prescritto da eliminare Ved.note</t>
  </si>
  <si>
    <t>reimputazione al 2017</t>
  </si>
  <si>
    <t>reimputazione al 2018</t>
  </si>
  <si>
    <t>Cod. resp.</t>
  </si>
  <si>
    <t>note</t>
  </si>
  <si>
    <t>01.01-1.03.02.01.001</t>
  </si>
  <si>
    <t>INDENNITA' CARICA 4^ TRIMESTRE 2016</t>
  </si>
  <si>
    <t>SPADA EGILDO</t>
  </si>
  <si>
    <t>RE</t>
  </si>
  <si>
    <t>mantenere Indennita' carica da pagare</t>
  </si>
  <si>
    <t>01.01-1.02.01.01.001</t>
  </si>
  <si>
    <t>ORGANI ISTITUZIONALI - IMPOSTA IRAP SU INDENNITA' E GETTONI 2016</t>
  </si>
  <si>
    <t>mantenere Irap su Indennita' carica da pagare/economia 0,01 arrotondamenti</t>
  </si>
  <si>
    <t>01.01-1.03.02.02.001</t>
  </si>
  <si>
    <t>Liquidazione missioni eseguite dal Sindaco per compiti istituzionali periodo 05.08.2016 - 30.11.2016.</t>
  </si>
  <si>
    <t>AM</t>
  </si>
  <si>
    <t>mantenere rimb.spese trasferte Liquidate 2016</t>
  </si>
  <si>
    <t>01.02-1.01.01.01.002</t>
  </si>
  <si>
    <t>Liquidazione saldo arretrati dovuti ai Responsabili di servizio.</t>
  </si>
  <si>
    <t>Eliminare economia di impegno FPV</t>
  </si>
  <si>
    <t>LIQUIDAZIONE RETRIBUZIONE DI RISULTATO 2015</t>
  </si>
  <si>
    <t>Compenso scavalco Segretario Comunale De Vincenzi 1/7-31/12/2016</t>
  </si>
  <si>
    <t>Compenso a scavalco Segretario 2016 Mantenere  residuo</t>
  </si>
  <si>
    <t>Retribuzione risultato 2016 Paoloni</t>
  </si>
  <si>
    <t>Retrib.Risultato da reimputare al 2017-principi contabili</t>
  </si>
  <si>
    <t>01.02-1.01.02.01.001</t>
  </si>
  <si>
    <t>Oneri Riflessi su diritti segreteria 2013</t>
  </si>
  <si>
    <t>LIQUIDAZIONE INDENNITA' DI SCAVALCO SEGRETARIO COMUNALE DR.SSA DE VINCENZI EMANUELA. PERIODO 1 GENNAIO - 30 GIUGNO 2016</t>
  </si>
  <si>
    <t>FI</t>
  </si>
  <si>
    <t xml:space="preserve">Eliminare economia di impegno </t>
  </si>
  <si>
    <t>SF</t>
  </si>
  <si>
    <t>CONTRIBUTI PREVIDENZIALI E ASSISTENZIALI RETRIBUZIONE DI RISULTATO 2015</t>
  </si>
  <si>
    <t>ex Cpdel su scavalco Segretario Comunale 2016</t>
  </si>
  <si>
    <t>oneri riflessi su Compenso a scavalco Segretario 2016 Mantenere  residuo</t>
  </si>
  <si>
    <t>ex Cpdel su retribuzione risultato Paoloni 2016</t>
  </si>
  <si>
    <t>Oneri riflessi su Retrib.Risultato da reimputare al 2017-principi contabili</t>
  </si>
  <si>
    <t>Inail su scavalco Segretario e Retr.risultato 2016</t>
  </si>
  <si>
    <t>Inail su Retrib.Risultato e scavalco segretario da reimputare al 2017-principi contabili</t>
  </si>
  <si>
    <t>01.02-1.02.01.01.001</t>
  </si>
  <si>
    <t>IRAP RETRIBUZIONE DI RISULTATO 2015</t>
  </si>
  <si>
    <t>Irap su scavalco Segretario 2016</t>
  </si>
  <si>
    <t>Irap su Compenso a scavalco Segretario 2016 Mantenere  residuo</t>
  </si>
  <si>
    <t>Irap su retrib.risultato 2016</t>
  </si>
  <si>
    <t>Irap su Retrib.Risultato da reimputare al 2017-principi contabili</t>
  </si>
  <si>
    <t>01.02-1.03.02.19.001</t>
  </si>
  <si>
    <t>Impegno di spesa per funzionamento Uffici e servizi comunali.</t>
  </si>
  <si>
    <t>SISTEMATICA S.P.A</t>
  </si>
  <si>
    <t>Prestazione eseguita .Da emettere fatture.Mantenere residuo.</t>
  </si>
  <si>
    <t>01.02-1.03.02.19.002</t>
  </si>
  <si>
    <t>Impegno di spesa per funzionamento uffici e servizi comunali.</t>
  </si>
  <si>
    <t>Impegno di spesa per rinnovo dominio istituzionale.</t>
  </si>
  <si>
    <t>HALLEY INFORMATICA di CICCOLINI G.&amp; C. s.n.c.</t>
  </si>
  <si>
    <t>prestazione eseguita 2016 e pagata 2017-mantenere residuo</t>
  </si>
  <si>
    <t>01.02-1.03.02.16.002</t>
  </si>
  <si>
    <t>Impegno di spesa per funzionamento uffici e servizi comunali anno 2016.</t>
  </si>
  <si>
    <t>ECONOMO COM.LE PAOLONI Rag.Antonio</t>
  </si>
  <si>
    <t>economia su impegno da eliminare</t>
  </si>
  <si>
    <t>01.02-1.03.02.13.004</t>
  </si>
  <si>
    <t>Impegno di spesa per rilegatura registri e deliberazioni.</t>
  </si>
  <si>
    <t xml:space="preserve">mantnere residui per € 64,05 fatture gia' liquidate 2017 Eliminare economia di impegno avanzo corrente </t>
  </si>
  <si>
    <t>01.02-1.09.01.01.001</t>
  </si>
  <si>
    <t>RIMBORSO SPESE PERSONALE BIM COMANDATO PER FUNZIONI DI SEGRETERIA dicembre 2016</t>
  </si>
  <si>
    <t>CONSORZIO BIM - CASCIA</t>
  </si>
  <si>
    <t>Mantenere residuo rimborso personale convenzionato 2016</t>
  </si>
  <si>
    <t>01.06-1.02.01.01.001</t>
  </si>
  <si>
    <t>Irap su retribuzione risultato 2015</t>
  </si>
  <si>
    <t>01.07-1.01.02.01.001</t>
  </si>
  <si>
    <t>Votazioni del giorno 04 dicembre 2016. Liquidazione compenso per lavoro straordinario al personale dipendente.</t>
  </si>
  <si>
    <t>Eliminare economia di impegno avanzo corrente</t>
  </si>
  <si>
    <t>01.07-1.03.01.02.001</t>
  </si>
  <si>
    <t>GRAFICHE E.GASPARI s.r.l.</t>
  </si>
  <si>
    <t xml:space="preserve">mantnere residui per € 23,18 fatture gia' liquidate 2017 Eliminare economia di impegno avanzo corrente </t>
  </si>
  <si>
    <t>01.07-1.04.01.02.003</t>
  </si>
  <si>
    <t>SPESE COMMISSIONE ELETTORALE CIRCONDARIALE-RIMBORSO AL COMUNE DI SPOLETO anno 2014</t>
  </si>
  <si>
    <t xml:space="preserve">mantnere residui per € 78,90 fatture gia' liquidate 2017 Eliminare economia di impegno avanzo corrente </t>
  </si>
  <si>
    <t>Impegno di spesa per quote associative 2016 a Enti e Associazioni.</t>
  </si>
  <si>
    <t>COMUNE DI SPOLETO</t>
  </si>
  <si>
    <t>Prestazione eseguita in attesa riparto e  rendiconto mantenere residuo</t>
  </si>
  <si>
    <t>01.11-1.03.02.99.003</t>
  </si>
  <si>
    <t>QUOTA ASSOCIATIVA 2010 COMUNE CASCIA CAPOFILA S.T.L.</t>
  </si>
  <si>
    <t>COMUNE DI CASCIA</t>
  </si>
  <si>
    <t>CC</t>
  </si>
  <si>
    <t>Quota associativa da corrispondere mantenere residuo</t>
  </si>
  <si>
    <t>Quota associativa annuale A.T.L.Valnerina</t>
  </si>
  <si>
    <t>Quota associativa servizio turistico 2012</t>
  </si>
  <si>
    <t>IMPEGNO DI SPESA PER QUOTE ASSOCIATIVE A ENTI E ASSOCIAZIONI ANNO 2013.</t>
  </si>
  <si>
    <t>GAL SIBILLINI UMBRIA</t>
  </si>
  <si>
    <t>CEDRAV</t>
  </si>
  <si>
    <t>ANCI UMBRIA</t>
  </si>
  <si>
    <t>01.04-1.05.02.98.999</t>
  </si>
  <si>
    <t>TRIBUTO AMBIENTALE PROV.LE SU TARSU 2009</t>
  </si>
  <si>
    <t>AMMINISTRAZIONE PROVINCIALE DI PERUGIA</t>
  </si>
  <si>
    <t>Tributo da corrispondere alla provincia mantenere residuo</t>
  </si>
  <si>
    <t>TRIBUTO AMBIENTALE PROVINCIA PERUGIA ANNO 2010</t>
  </si>
  <si>
    <t>PROVINCIA DI PERUGIA</t>
  </si>
  <si>
    <t>Quota 5% Tarsu Tributo Ambientale Provinciale 2011</t>
  </si>
  <si>
    <t>Tributo Ambientale Prov.le 2012 da versare alla Provincia su TARSU</t>
  </si>
  <si>
    <t>( TRASFERIMENTO ALLA PROVINCIA TRIBUTO AMBIENTALE PROVINCIALE SU tares 2013</t>
  </si>
  <si>
    <t>01.04-1.05.02.98.001</t>
  </si>
  <si>
    <t>TRASFERIMENTO ALLA PROVINCIA TRIBUTO AMBIENTALE PROVINCIALE SU TARI 2014</t>
  </si>
  <si>
    <t>01.11-2.02.01.07.001</t>
  </si>
  <si>
    <t>Impegno di spesa per acquisto server.</t>
  </si>
  <si>
    <t>99.01-7.02.04.02.001</t>
  </si>
  <si>
    <t>DEPOSITI CAUZIONALI 2008 DA RESTITUIRE</t>
  </si>
  <si>
    <t>ROSCINI IMPIANTI TECNOLOGICI</t>
  </si>
  <si>
    <t xml:space="preserve">da compensare con acc.78 del 30/12/08 Entrata cap.688/1 </t>
  </si>
  <si>
    <t>Restituzione deposito cauzionale asta fitto pascolo Montagna Usigni</t>
  </si>
  <si>
    <t>PASCOLI ALTI</t>
  </si>
  <si>
    <t>mantenere a residui:cauzione da restituire</t>
  </si>
  <si>
    <t>99.01-7.02.99.99.999</t>
  </si>
  <si>
    <t>MARTELLATURA E SPESE TECNICHE PER TAGLI BOSCO IN LOC.MONTE SCIUDRI</t>
  </si>
  <si>
    <t>AT</t>
  </si>
  <si>
    <t>straordinari elezioni 12/13-4/08</t>
  </si>
  <si>
    <t>GM</t>
  </si>
  <si>
    <t>IMPEGNO DI SPESA PER STRAORDINARIO ELETTORALE COMPRESI ONERI RIFLESSI</t>
  </si>
  <si>
    <t>LAVORO STRAORDINARIO ELEZIONI DEL 12/6/2011 PERSONALE DIPENDENTE</t>
  </si>
  <si>
    <t>Votazione del giorno 31/05/2015 - Costituzione dell'ufficio elettorale. - Autorizzazione al personale del servizio elettorale ad eseguire lavoro straordinario nel periodo: dal 06/04/2015 al 05/06/2015.</t>
  </si>
  <si>
    <t>SALDO SPESE CENSIMENTO POPOLAZIONE 2011</t>
  </si>
  <si>
    <t>Indagini statistiche incassate 2013</t>
  </si>
  <si>
    <t>SPESE PER CENSIMENTI E INDAGINI STATISTICHE 2014</t>
  </si>
  <si>
    <t>Spese contratto taglio bosco Usigni 2^ lotto (Paoletti Alberto)</t>
  </si>
  <si>
    <t>Spese contratto acquisto capannone Roccatamburo (Spada Gianluca)</t>
  </si>
  <si>
    <t>Spese contratto lavori restauro cisterna del Cardinale (Il restauro Sas)</t>
  </si>
  <si>
    <t>99.01-7.02.05.01.001</t>
  </si>
  <si>
    <t>riversamento split DICEMBRE 2016</t>
  </si>
  <si>
    <t>Mantenere residuo-pagato 2017</t>
  </si>
  <si>
    <t>SALDO FATTURA N.86/2015</t>
  </si>
  <si>
    <t>VALLE UMBRA SERVIZI SPA.</t>
  </si>
  <si>
    <t>Riaccertamento Ordinario dei residui 2016 Responsabile AREA  AMMINISTRATIVA PAOLONI ANTONIO  Elenco residui passivi  allegato alla determia Resp.Area Amm.va n.20 del 20/06/2017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</si>
</sst>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4" fontId="5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2"/>
  <sheetViews>
    <sheetView tabSelected="1" view="pageBreakPreview" zoomScale="60" zoomScaleNormal="100" workbookViewId="0">
      <selection activeCell="H5" sqref="H5"/>
    </sheetView>
  </sheetViews>
  <sheetFormatPr defaultRowHeight="14.4"/>
  <cols>
    <col min="1" max="1" width="8.21875" style="1" customWidth="1"/>
    <col min="2" max="2" width="2.88671875" style="1" customWidth="1"/>
    <col min="3" max="3" width="11" style="1" bestFit="1" customWidth="1"/>
    <col min="4" max="4" width="5.44140625" style="1" customWidth="1"/>
    <col min="5" max="5" width="4.44140625" style="1" customWidth="1"/>
    <col min="6" max="6" width="20.21875" style="1" bestFit="1" customWidth="1"/>
    <col min="7" max="7" width="3.5546875" style="1" customWidth="1"/>
    <col min="8" max="8" width="35.5546875" style="12" bestFit="1" customWidth="1"/>
    <col min="9" max="9" width="7.77734375" style="1" customWidth="1"/>
    <col min="10" max="10" width="18.33203125" style="1" customWidth="1"/>
    <col min="11" max="11" width="4.44140625" style="1" customWidth="1"/>
    <col min="12" max="12" width="6.109375" style="1" customWidth="1"/>
    <col min="13" max="13" width="9.5546875" style="1" bestFit="1" customWidth="1"/>
    <col min="14" max="14" width="6.77734375" style="1" customWidth="1"/>
    <col min="15" max="15" width="11" style="1" bestFit="1" customWidth="1"/>
    <col min="16" max="16" width="14.5546875" style="1" customWidth="1"/>
    <col min="17" max="17" width="14.21875" style="1" customWidth="1"/>
    <col min="18" max="22" width="14.5546875" style="1" customWidth="1"/>
    <col min="23" max="23" width="8.21875" style="1" customWidth="1"/>
    <col min="24" max="24" width="20.44140625" style="12" customWidth="1"/>
    <col min="25" max="26" width="8.88671875" style="1"/>
  </cols>
  <sheetData>
    <row r="1" spans="1:24">
      <c r="A1" s="24" t="s">
        <v>147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41.4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4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3" t="s">
        <v>23</v>
      </c>
    </row>
    <row r="3" spans="1:24" ht="28.2" thickBot="1">
      <c r="A3" s="5">
        <v>129</v>
      </c>
      <c r="B3" s="5">
        <v>0</v>
      </c>
      <c r="C3" s="6">
        <v>42735</v>
      </c>
      <c r="D3" s="5">
        <v>10</v>
      </c>
      <c r="E3" s="5">
        <v>2</v>
      </c>
      <c r="F3" s="7" t="s">
        <v>24</v>
      </c>
      <c r="G3" s="7"/>
      <c r="H3" s="8" t="s">
        <v>25</v>
      </c>
      <c r="I3" s="5">
        <v>6</v>
      </c>
      <c r="J3" s="9" t="s">
        <v>26</v>
      </c>
      <c r="K3" s="7" t="s">
        <v>27</v>
      </c>
      <c r="L3" s="7">
        <v>2016</v>
      </c>
      <c r="M3" s="5">
        <v>0</v>
      </c>
      <c r="N3" s="7"/>
      <c r="O3" s="7"/>
      <c r="P3" s="10">
        <v>1743.18</v>
      </c>
      <c r="Q3" s="10">
        <v>1743.18</v>
      </c>
      <c r="R3" s="10">
        <v>1743.18</v>
      </c>
      <c r="S3" s="10">
        <v>0</v>
      </c>
      <c r="T3" s="10">
        <v>0</v>
      </c>
      <c r="U3" s="10">
        <v>0</v>
      </c>
      <c r="V3" s="10">
        <v>0</v>
      </c>
      <c r="W3" s="5">
        <v>3</v>
      </c>
      <c r="X3" s="8" t="s">
        <v>28</v>
      </c>
    </row>
    <row r="4" spans="1:24" ht="55.8" thickBot="1">
      <c r="A4" s="5">
        <v>138</v>
      </c>
      <c r="B4" s="5">
        <v>0</v>
      </c>
      <c r="C4" s="6">
        <v>42735</v>
      </c>
      <c r="D4" s="5">
        <v>10</v>
      </c>
      <c r="E4" s="5">
        <v>5</v>
      </c>
      <c r="F4" s="7" t="s">
        <v>29</v>
      </c>
      <c r="G4" s="7"/>
      <c r="H4" s="8" t="s">
        <v>30</v>
      </c>
      <c r="I4" s="5">
        <v>0</v>
      </c>
      <c r="J4" s="9"/>
      <c r="K4" s="7" t="s">
        <v>27</v>
      </c>
      <c r="L4" s="7">
        <v>2016</v>
      </c>
      <c r="M4" s="5">
        <v>0</v>
      </c>
      <c r="N4" s="7"/>
      <c r="O4" s="7"/>
      <c r="P4" s="10">
        <v>148.18</v>
      </c>
      <c r="Q4" s="10">
        <v>148.18</v>
      </c>
      <c r="R4" s="10">
        <v>148.16999999999999</v>
      </c>
      <c r="S4" s="10">
        <v>-0.01</v>
      </c>
      <c r="T4" s="10">
        <v>0</v>
      </c>
      <c r="U4" s="10">
        <v>0</v>
      </c>
      <c r="V4" s="10">
        <v>0</v>
      </c>
      <c r="W4" s="5">
        <v>3</v>
      </c>
      <c r="X4" s="8" t="s">
        <v>31</v>
      </c>
    </row>
    <row r="5" spans="1:24" ht="42" thickBot="1">
      <c r="A5" s="5">
        <v>128</v>
      </c>
      <c r="B5" s="5">
        <v>0</v>
      </c>
      <c r="C5" s="6">
        <v>42735</v>
      </c>
      <c r="D5" s="5">
        <v>10</v>
      </c>
      <c r="E5" s="5">
        <v>6</v>
      </c>
      <c r="F5" s="7" t="s">
        <v>32</v>
      </c>
      <c r="G5" s="7"/>
      <c r="H5" s="8" t="s">
        <v>33</v>
      </c>
      <c r="I5" s="5">
        <v>0</v>
      </c>
      <c r="J5" s="9"/>
      <c r="K5" s="7" t="s">
        <v>27</v>
      </c>
      <c r="L5" s="7">
        <v>2016</v>
      </c>
      <c r="M5" s="5">
        <v>71</v>
      </c>
      <c r="N5" s="7" t="s">
        <v>34</v>
      </c>
      <c r="O5" s="6">
        <v>42727</v>
      </c>
      <c r="P5" s="10">
        <v>64</v>
      </c>
      <c r="Q5" s="10">
        <v>64</v>
      </c>
      <c r="R5" s="10">
        <v>64</v>
      </c>
      <c r="S5" s="10">
        <v>0</v>
      </c>
      <c r="T5" s="10">
        <v>0</v>
      </c>
      <c r="U5" s="10">
        <v>0</v>
      </c>
      <c r="V5" s="10">
        <v>0</v>
      </c>
      <c r="W5" s="5">
        <v>3</v>
      </c>
      <c r="X5" s="8" t="s">
        <v>35</v>
      </c>
    </row>
    <row r="6" spans="1:24" ht="28.2" thickBot="1">
      <c r="A6" s="5">
        <v>43</v>
      </c>
      <c r="B6" s="5">
        <v>0</v>
      </c>
      <c r="C6" s="6">
        <v>42521</v>
      </c>
      <c r="D6" s="5">
        <v>40</v>
      </c>
      <c r="E6" s="5">
        <v>0</v>
      </c>
      <c r="F6" s="7" t="s">
        <v>36</v>
      </c>
      <c r="G6" s="7"/>
      <c r="H6" s="8" t="s">
        <v>37</v>
      </c>
      <c r="I6" s="5">
        <v>0</v>
      </c>
      <c r="J6" s="9"/>
      <c r="K6" s="7" t="s">
        <v>27</v>
      </c>
      <c r="L6" s="7">
        <v>2016</v>
      </c>
      <c r="M6" s="5">
        <v>31</v>
      </c>
      <c r="N6" s="7" t="s">
        <v>34</v>
      </c>
      <c r="O6" s="6">
        <v>42520</v>
      </c>
      <c r="P6" s="10">
        <v>0.23</v>
      </c>
      <c r="Q6" s="10">
        <v>0.23</v>
      </c>
      <c r="R6" s="10">
        <v>0</v>
      </c>
      <c r="S6" s="10">
        <v>-0.23</v>
      </c>
      <c r="T6" s="10">
        <v>0</v>
      </c>
      <c r="U6" s="10">
        <v>0</v>
      </c>
      <c r="V6" s="10">
        <v>0</v>
      </c>
      <c r="W6" s="5">
        <v>3</v>
      </c>
      <c r="X6" s="8" t="s">
        <v>38</v>
      </c>
    </row>
    <row r="7" spans="1:24" ht="28.2" thickBot="1">
      <c r="A7" s="5">
        <v>138</v>
      </c>
      <c r="B7" s="5">
        <v>0</v>
      </c>
      <c r="C7" s="6">
        <v>42369</v>
      </c>
      <c r="D7" s="5">
        <v>40</v>
      </c>
      <c r="E7" s="5">
        <v>0</v>
      </c>
      <c r="F7" s="7" t="s">
        <v>36</v>
      </c>
      <c r="G7" s="7"/>
      <c r="H7" s="8" t="s">
        <v>39</v>
      </c>
      <c r="I7" s="5">
        <v>0</v>
      </c>
      <c r="J7" s="9"/>
      <c r="K7" s="7" t="s">
        <v>27</v>
      </c>
      <c r="L7" s="7">
        <v>2016</v>
      </c>
      <c r="M7" s="5">
        <v>0</v>
      </c>
      <c r="N7" s="7"/>
      <c r="O7" s="7"/>
      <c r="P7" s="10">
        <v>0.48</v>
      </c>
      <c r="Q7" s="10">
        <v>0.48</v>
      </c>
      <c r="R7" s="10">
        <v>0</v>
      </c>
      <c r="S7" s="10">
        <v>-0.48</v>
      </c>
      <c r="T7" s="10">
        <v>0</v>
      </c>
      <c r="U7" s="10">
        <v>0</v>
      </c>
      <c r="V7" s="10">
        <v>0</v>
      </c>
      <c r="W7" s="5">
        <v>3</v>
      </c>
      <c r="X7" s="8" t="s">
        <v>38</v>
      </c>
    </row>
    <row r="8" spans="1:24" ht="66" customHeight="1" thickBot="1">
      <c r="A8" s="5">
        <v>139</v>
      </c>
      <c r="B8" s="5">
        <v>0</v>
      </c>
      <c r="C8" s="6">
        <v>42735</v>
      </c>
      <c r="D8" s="5">
        <v>40</v>
      </c>
      <c r="E8" s="5">
        <v>0</v>
      </c>
      <c r="F8" s="7" t="s">
        <v>36</v>
      </c>
      <c r="G8" s="7"/>
      <c r="H8" s="8" t="s">
        <v>40</v>
      </c>
      <c r="I8" s="5">
        <v>0</v>
      </c>
      <c r="J8" s="9"/>
      <c r="K8" s="7" t="s">
        <v>27</v>
      </c>
      <c r="L8" s="7">
        <v>2016</v>
      </c>
      <c r="M8" s="5">
        <v>0</v>
      </c>
      <c r="N8" s="7"/>
      <c r="O8" s="7"/>
      <c r="P8" s="10">
        <v>5931.96</v>
      </c>
      <c r="Q8" s="10">
        <v>5931.96</v>
      </c>
      <c r="R8" s="11">
        <v>5931.96</v>
      </c>
      <c r="S8" s="10">
        <v>0</v>
      </c>
      <c r="T8" s="10">
        <v>0</v>
      </c>
      <c r="U8" s="10">
        <v>0</v>
      </c>
      <c r="V8" s="10">
        <v>0</v>
      </c>
      <c r="W8" s="5">
        <v>3</v>
      </c>
      <c r="X8" s="13" t="s">
        <v>41</v>
      </c>
    </row>
    <row r="9" spans="1:24" ht="42" thickBot="1">
      <c r="A9" s="5">
        <v>140</v>
      </c>
      <c r="B9" s="5">
        <v>0</v>
      </c>
      <c r="C9" s="6">
        <v>42735</v>
      </c>
      <c r="D9" s="5">
        <v>40</v>
      </c>
      <c r="E9" s="5">
        <v>0</v>
      </c>
      <c r="F9" s="7" t="s">
        <v>36</v>
      </c>
      <c r="G9" s="7"/>
      <c r="H9" s="8" t="s">
        <v>42</v>
      </c>
      <c r="I9" s="5">
        <v>0</v>
      </c>
      <c r="J9" s="9"/>
      <c r="K9" s="7" t="s">
        <v>27</v>
      </c>
      <c r="L9" s="7">
        <v>2016</v>
      </c>
      <c r="M9" s="5">
        <v>0</v>
      </c>
      <c r="N9" s="7"/>
      <c r="O9" s="7"/>
      <c r="P9" s="10">
        <v>1059.56</v>
      </c>
      <c r="Q9" s="10">
        <v>1059.56</v>
      </c>
      <c r="R9" s="10">
        <v>0</v>
      </c>
      <c r="S9" s="10">
        <v>0</v>
      </c>
      <c r="T9" s="10">
        <v>0</v>
      </c>
      <c r="U9" s="10">
        <v>1059.56</v>
      </c>
      <c r="V9" s="10">
        <v>0</v>
      </c>
      <c r="W9" s="5">
        <v>3</v>
      </c>
      <c r="X9" s="8" t="s">
        <v>43</v>
      </c>
    </row>
    <row r="10" spans="1:24" ht="28.2" thickBot="1">
      <c r="A10" s="5">
        <v>149</v>
      </c>
      <c r="B10" s="5">
        <v>0</v>
      </c>
      <c r="C10" s="6">
        <v>41639</v>
      </c>
      <c r="D10" s="5">
        <v>40</v>
      </c>
      <c r="E10" s="5">
        <v>1</v>
      </c>
      <c r="F10" s="7" t="s">
        <v>44</v>
      </c>
      <c r="G10" s="7"/>
      <c r="H10" s="8" t="s">
        <v>45</v>
      </c>
      <c r="I10" s="5">
        <v>0</v>
      </c>
      <c r="J10" s="9"/>
      <c r="K10" s="7" t="s">
        <v>27</v>
      </c>
      <c r="L10" s="7">
        <v>2013</v>
      </c>
      <c r="M10" s="5">
        <v>0</v>
      </c>
      <c r="N10" s="7"/>
      <c r="O10" s="7"/>
      <c r="P10" s="10">
        <v>17.77</v>
      </c>
      <c r="Q10" s="10">
        <v>17.77</v>
      </c>
      <c r="R10" s="10">
        <v>0</v>
      </c>
      <c r="S10" s="10">
        <v>-17.77</v>
      </c>
      <c r="T10" s="10">
        <v>0</v>
      </c>
      <c r="U10" s="10">
        <v>0</v>
      </c>
      <c r="V10" s="10">
        <v>0</v>
      </c>
      <c r="W10" s="5">
        <v>3</v>
      </c>
      <c r="X10" s="8" t="s">
        <v>38</v>
      </c>
    </row>
    <row r="11" spans="1:24" ht="69.599999999999994" thickBot="1">
      <c r="A11" s="5">
        <v>74</v>
      </c>
      <c r="B11" s="5">
        <v>0</v>
      </c>
      <c r="C11" s="6">
        <v>42635</v>
      </c>
      <c r="D11" s="5">
        <v>40</v>
      </c>
      <c r="E11" s="5">
        <v>1</v>
      </c>
      <c r="F11" s="7" t="s">
        <v>44</v>
      </c>
      <c r="G11" s="7"/>
      <c r="H11" s="8" t="s">
        <v>46</v>
      </c>
      <c r="I11" s="5">
        <v>0</v>
      </c>
      <c r="J11" s="9"/>
      <c r="K11" s="7" t="s">
        <v>27</v>
      </c>
      <c r="L11" s="7">
        <v>2016</v>
      </c>
      <c r="M11" s="5">
        <v>3</v>
      </c>
      <c r="N11" s="7" t="s">
        <v>47</v>
      </c>
      <c r="O11" s="6">
        <v>42587</v>
      </c>
      <c r="P11" s="10">
        <v>0.01</v>
      </c>
      <c r="Q11" s="10">
        <v>0.01</v>
      </c>
      <c r="R11" s="10">
        <v>0</v>
      </c>
      <c r="S11" s="10">
        <v>-0.01</v>
      </c>
      <c r="T11" s="10">
        <v>0</v>
      </c>
      <c r="U11" s="10">
        <v>0</v>
      </c>
      <c r="V11" s="10">
        <v>0</v>
      </c>
      <c r="W11" s="5">
        <v>3</v>
      </c>
      <c r="X11" s="8" t="s">
        <v>48</v>
      </c>
    </row>
    <row r="12" spans="1:24" ht="42" thickBot="1">
      <c r="A12" s="5">
        <v>139</v>
      </c>
      <c r="B12" s="5">
        <v>0</v>
      </c>
      <c r="C12" s="6">
        <v>42369</v>
      </c>
      <c r="D12" s="5">
        <v>40</v>
      </c>
      <c r="E12" s="5">
        <v>1</v>
      </c>
      <c r="F12" s="7" t="s">
        <v>44</v>
      </c>
      <c r="G12" s="7" t="s">
        <v>49</v>
      </c>
      <c r="H12" s="8" t="s">
        <v>50</v>
      </c>
      <c r="I12" s="5">
        <v>0</v>
      </c>
      <c r="J12" s="9"/>
      <c r="K12" s="7" t="s">
        <v>27</v>
      </c>
      <c r="L12" s="7">
        <v>2016</v>
      </c>
      <c r="M12" s="5">
        <v>0</v>
      </c>
      <c r="N12" s="7"/>
      <c r="O12" s="7"/>
      <c r="P12" s="10">
        <v>22.57</v>
      </c>
      <c r="Q12" s="10">
        <v>22.57</v>
      </c>
      <c r="R12" s="10">
        <v>0</v>
      </c>
      <c r="S12" s="10">
        <v>-22.57</v>
      </c>
      <c r="T12" s="10">
        <v>0</v>
      </c>
      <c r="U12" s="10">
        <v>0</v>
      </c>
      <c r="V12" s="10">
        <v>0</v>
      </c>
      <c r="W12" s="5">
        <v>3</v>
      </c>
      <c r="X12" s="8" t="s">
        <v>38</v>
      </c>
    </row>
    <row r="13" spans="1:24" ht="69.599999999999994" thickBot="1">
      <c r="A13" s="5">
        <v>141</v>
      </c>
      <c r="B13" s="5">
        <v>0</v>
      </c>
      <c r="C13" s="6">
        <v>42735</v>
      </c>
      <c r="D13" s="5">
        <v>40</v>
      </c>
      <c r="E13" s="5">
        <v>1</v>
      </c>
      <c r="F13" s="7" t="s">
        <v>44</v>
      </c>
      <c r="G13" s="7"/>
      <c r="H13" s="8" t="s">
        <v>51</v>
      </c>
      <c r="I13" s="5">
        <v>0</v>
      </c>
      <c r="J13" s="9"/>
      <c r="K13" s="7" t="s">
        <v>27</v>
      </c>
      <c r="L13" s="7">
        <v>2016</v>
      </c>
      <c r="M13" s="5">
        <v>0</v>
      </c>
      <c r="N13" s="7"/>
      <c r="O13" s="7"/>
      <c r="P13" s="10">
        <v>1411.8</v>
      </c>
      <c r="Q13" s="10">
        <v>1411.8</v>
      </c>
      <c r="R13" s="11">
        <v>1411.8</v>
      </c>
      <c r="S13" s="10">
        <v>0</v>
      </c>
      <c r="T13" s="10">
        <v>0</v>
      </c>
      <c r="U13" s="10">
        <v>0</v>
      </c>
      <c r="V13" s="10">
        <v>0</v>
      </c>
      <c r="W13" s="5">
        <v>3</v>
      </c>
      <c r="X13" s="13" t="s">
        <v>52</v>
      </c>
    </row>
    <row r="14" spans="1:24" ht="55.8" thickBot="1">
      <c r="A14" s="5">
        <v>142</v>
      </c>
      <c r="B14" s="5">
        <v>0</v>
      </c>
      <c r="C14" s="6">
        <v>42735</v>
      </c>
      <c r="D14" s="5">
        <v>40</v>
      </c>
      <c r="E14" s="5">
        <v>1</v>
      </c>
      <c r="F14" s="7" t="s">
        <v>44</v>
      </c>
      <c r="G14" s="7"/>
      <c r="H14" s="8" t="s">
        <v>53</v>
      </c>
      <c r="I14" s="5">
        <v>0</v>
      </c>
      <c r="J14" s="9"/>
      <c r="K14" s="7" t="s">
        <v>27</v>
      </c>
      <c r="L14" s="7">
        <v>2016</v>
      </c>
      <c r="M14" s="5">
        <v>0</v>
      </c>
      <c r="N14" s="7"/>
      <c r="O14" s="7"/>
      <c r="P14" s="10">
        <v>252.17</v>
      </c>
      <c r="Q14" s="10">
        <v>252.17</v>
      </c>
      <c r="R14" s="10"/>
      <c r="S14" s="10">
        <v>0</v>
      </c>
      <c r="T14" s="10">
        <v>0</v>
      </c>
      <c r="U14" s="10">
        <v>252.17</v>
      </c>
      <c r="V14" s="10">
        <v>0</v>
      </c>
      <c r="W14" s="5">
        <v>3</v>
      </c>
      <c r="X14" s="8" t="s">
        <v>54</v>
      </c>
    </row>
    <row r="15" spans="1:24" ht="83.4" thickBot="1">
      <c r="A15" s="5">
        <v>143</v>
      </c>
      <c r="B15" s="5">
        <v>0</v>
      </c>
      <c r="C15" s="6">
        <v>42735</v>
      </c>
      <c r="D15" s="5">
        <v>40</v>
      </c>
      <c r="E15" s="5">
        <v>1</v>
      </c>
      <c r="F15" s="7" t="s">
        <v>44</v>
      </c>
      <c r="G15" s="7"/>
      <c r="H15" s="8" t="s">
        <v>55</v>
      </c>
      <c r="I15" s="5">
        <v>0</v>
      </c>
      <c r="J15" s="9"/>
      <c r="K15" s="7" t="s">
        <v>27</v>
      </c>
      <c r="L15" s="7">
        <v>2016</v>
      </c>
      <c r="M15" s="5">
        <v>0</v>
      </c>
      <c r="N15" s="7"/>
      <c r="O15" s="7"/>
      <c r="P15" s="10">
        <v>23.19</v>
      </c>
      <c r="Q15" s="10">
        <v>23.19</v>
      </c>
      <c r="R15" s="10"/>
      <c r="S15" s="10"/>
      <c r="T15" s="10">
        <v>0</v>
      </c>
      <c r="U15" s="10">
        <v>23.19</v>
      </c>
      <c r="V15" s="10">
        <v>0</v>
      </c>
      <c r="W15" s="5">
        <v>3</v>
      </c>
      <c r="X15" s="8" t="s">
        <v>56</v>
      </c>
    </row>
    <row r="16" spans="1:24" ht="34.799999999999997" customHeight="1" thickBot="1">
      <c r="A16" s="5">
        <v>140</v>
      </c>
      <c r="B16" s="5">
        <v>0</v>
      </c>
      <c r="C16" s="6">
        <v>42369</v>
      </c>
      <c r="D16" s="5">
        <v>41</v>
      </c>
      <c r="E16" s="5">
        <v>3</v>
      </c>
      <c r="F16" s="7" t="s">
        <v>57</v>
      </c>
      <c r="G16" s="7"/>
      <c r="H16" s="8" t="s">
        <v>58</v>
      </c>
      <c r="I16" s="5">
        <v>0</v>
      </c>
      <c r="J16" s="9"/>
      <c r="K16" s="7" t="s">
        <v>27</v>
      </c>
      <c r="L16" s="7">
        <v>2016</v>
      </c>
      <c r="M16" s="5">
        <v>0</v>
      </c>
      <c r="N16" s="7"/>
      <c r="O16" s="7"/>
      <c r="P16" s="10">
        <v>0.02</v>
      </c>
      <c r="Q16" s="10">
        <v>0.02</v>
      </c>
      <c r="R16" s="10">
        <v>0</v>
      </c>
      <c r="S16" s="10">
        <v>-0.02</v>
      </c>
      <c r="T16" s="10">
        <v>0</v>
      </c>
      <c r="U16" s="10">
        <v>0</v>
      </c>
      <c r="V16" s="10">
        <v>0</v>
      </c>
      <c r="W16" s="5">
        <v>3</v>
      </c>
      <c r="X16" s="8" t="s">
        <v>38</v>
      </c>
    </row>
    <row r="17" spans="1:26" ht="55.8" thickBot="1">
      <c r="A17" s="5">
        <v>144</v>
      </c>
      <c r="B17" s="5">
        <v>0</v>
      </c>
      <c r="C17" s="6">
        <v>42735</v>
      </c>
      <c r="D17" s="5">
        <v>41</v>
      </c>
      <c r="E17" s="5">
        <v>3</v>
      </c>
      <c r="F17" s="7" t="s">
        <v>57</v>
      </c>
      <c r="G17" s="7"/>
      <c r="H17" s="8" t="s">
        <v>59</v>
      </c>
      <c r="I17" s="5">
        <v>0</v>
      </c>
      <c r="J17" s="9"/>
      <c r="K17" s="7" t="s">
        <v>27</v>
      </c>
      <c r="L17" s="7">
        <v>2016</v>
      </c>
      <c r="M17" s="5">
        <v>0</v>
      </c>
      <c r="N17" s="7"/>
      <c r="O17" s="7"/>
      <c r="P17" s="10">
        <v>504.22</v>
      </c>
      <c r="Q17" s="10">
        <v>504.22</v>
      </c>
      <c r="R17" s="11">
        <v>504.22</v>
      </c>
      <c r="S17" s="10">
        <v>0</v>
      </c>
      <c r="T17" s="10">
        <v>0</v>
      </c>
      <c r="U17" s="10">
        <v>0</v>
      </c>
      <c r="V17" s="10">
        <v>0</v>
      </c>
      <c r="W17" s="5">
        <v>3</v>
      </c>
      <c r="X17" s="13" t="s">
        <v>60</v>
      </c>
    </row>
    <row r="18" spans="1:26" ht="55.8" thickBot="1">
      <c r="A18" s="5">
        <v>145</v>
      </c>
      <c r="B18" s="5">
        <v>0</v>
      </c>
      <c r="C18" s="6">
        <v>42735</v>
      </c>
      <c r="D18" s="5">
        <v>41</v>
      </c>
      <c r="E18" s="5">
        <v>3</v>
      </c>
      <c r="F18" s="7" t="s">
        <v>57</v>
      </c>
      <c r="G18" s="7"/>
      <c r="H18" s="8" t="s">
        <v>61</v>
      </c>
      <c r="I18" s="5">
        <v>0</v>
      </c>
      <c r="J18" s="9"/>
      <c r="K18" s="7" t="s">
        <v>27</v>
      </c>
      <c r="L18" s="7">
        <v>2016</v>
      </c>
      <c r="M18" s="5">
        <v>0</v>
      </c>
      <c r="N18" s="7"/>
      <c r="O18" s="7"/>
      <c r="P18" s="10">
        <v>90.36</v>
      </c>
      <c r="Q18" s="10">
        <v>90.36</v>
      </c>
      <c r="R18" s="10">
        <v>0</v>
      </c>
      <c r="S18" s="10">
        <v>0</v>
      </c>
      <c r="T18" s="10">
        <v>0</v>
      </c>
      <c r="U18" s="10">
        <v>90.36</v>
      </c>
      <c r="V18" s="10">
        <v>0</v>
      </c>
      <c r="W18" s="5">
        <v>3</v>
      </c>
      <c r="X18" s="8" t="s">
        <v>62</v>
      </c>
    </row>
    <row r="19" spans="1:26" s="23" customFormat="1" ht="55.8" thickBot="1">
      <c r="A19" s="18">
        <v>11</v>
      </c>
      <c r="B19" s="18">
        <v>0</v>
      </c>
      <c r="C19" s="19">
        <v>42397</v>
      </c>
      <c r="D19" s="18">
        <v>45</v>
      </c>
      <c r="E19" s="18">
        <v>3</v>
      </c>
      <c r="F19" s="20" t="s">
        <v>63</v>
      </c>
      <c r="G19" s="20"/>
      <c r="H19" s="13" t="s">
        <v>64</v>
      </c>
      <c r="I19" s="18">
        <v>945</v>
      </c>
      <c r="J19" s="21" t="s">
        <v>65</v>
      </c>
      <c r="K19" s="20" t="s">
        <v>27</v>
      </c>
      <c r="L19" s="20">
        <v>2016</v>
      </c>
      <c r="M19" s="18">
        <v>3</v>
      </c>
      <c r="N19" s="20" t="s">
        <v>34</v>
      </c>
      <c r="O19" s="19">
        <v>42388</v>
      </c>
      <c r="P19" s="11">
        <v>146.4</v>
      </c>
      <c r="Q19" s="11">
        <v>146.4</v>
      </c>
      <c r="R19" s="11">
        <v>146.4</v>
      </c>
      <c r="S19" s="11">
        <v>0</v>
      </c>
      <c r="T19" s="11">
        <v>0</v>
      </c>
      <c r="U19" s="11">
        <v>0</v>
      </c>
      <c r="V19" s="11">
        <v>0</v>
      </c>
      <c r="W19" s="18">
        <v>3</v>
      </c>
      <c r="X19" s="13" t="s">
        <v>66</v>
      </c>
      <c r="Y19" s="22"/>
      <c r="Z19" s="22"/>
    </row>
    <row r="20" spans="1:26" s="23" customFormat="1" ht="55.8" thickBot="1">
      <c r="A20" s="18">
        <v>39</v>
      </c>
      <c r="B20" s="18">
        <v>0</v>
      </c>
      <c r="C20" s="19">
        <v>42520</v>
      </c>
      <c r="D20" s="18">
        <v>45</v>
      </c>
      <c r="E20" s="18">
        <v>3</v>
      </c>
      <c r="F20" s="20" t="s">
        <v>67</v>
      </c>
      <c r="G20" s="20"/>
      <c r="H20" s="13" t="s">
        <v>68</v>
      </c>
      <c r="I20" s="18">
        <v>0</v>
      </c>
      <c r="J20" s="21"/>
      <c r="K20" s="20" t="s">
        <v>27</v>
      </c>
      <c r="L20" s="20">
        <v>2016</v>
      </c>
      <c r="M20" s="18">
        <v>28</v>
      </c>
      <c r="N20" s="20" t="s">
        <v>34</v>
      </c>
      <c r="O20" s="19">
        <v>42515</v>
      </c>
      <c r="P20" s="11">
        <v>146.4</v>
      </c>
      <c r="Q20" s="11">
        <v>146.4</v>
      </c>
      <c r="R20" s="11">
        <v>146.4</v>
      </c>
      <c r="S20" s="11">
        <v>0</v>
      </c>
      <c r="T20" s="11">
        <v>0</v>
      </c>
      <c r="U20" s="11">
        <v>0</v>
      </c>
      <c r="V20" s="11">
        <v>0</v>
      </c>
      <c r="W20" s="18">
        <v>3</v>
      </c>
      <c r="X20" s="13" t="s">
        <v>66</v>
      </c>
      <c r="Y20" s="22"/>
      <c r="Z20" s="22"/>
    </row>
    <row r="21" spans="1:26" s="23" customFormat="1" ht="42" thickBot="1">
      <c r="A21" s="18">
        <v>122</v>
      </c>
      <c r="B21" s="18">
        <v>0</v>
      </c>
      <c r="C21" s="19">
        <v>42725</v>
      </c>
      <c r="D21" s="18">
        <v>45</v>
      </c>
      <c r="E21" s="18">
        <v>3</v>
      </c>
      <c r="F21" s="20" t="s">
        <v>63</v>
      </c>
      <c r="G21" s="20"/>
      <c r="H21" s="13" t="s">
        <v>69</v>
      </c>
      <c r="I21" s="18">
        <v>22</v>
      </c>
      <c r="J21" s="21" t="s">
        <v>70</v>
      </c>
      <c r="K21" s="20" t="s">
        <v>27</v>
      </c>
      <c r="L21" s="20">
        <v>2016</v>
      </c>
      <c r="M21" s="18">
        <v>67</v>
      </c>
      <c r="N21" s="20" t="s">
        <v>34</v>
      </c>
      <c r="O21" s="19">
        <v>42725</v>
      </c>
      <c r="P21" s="11">
        <v>61</v>
      </c>
      <c r="Q21" s="11">
        <v>61</v>
      </c>
      <c r="R21" s="11">
        <v>61</v>
      </c>
      <c r="S21" s="11">
        <v>0</v>
      </c>
      <c r="T21" s="11">
        <v>0</v>
      </c>
      <c r="U21" s="11">
        <v>0</v>
      </c>
      <c r="V21" s="11">
        <v>0</v>
      </c>
      <c r="W21" s="18">
        <v>3</v>
      </c>
      <c r="X21" s="13" t="s">
        <v>71</v>
      </c>
      <c r="Y21" s="22"/>
      <c r="Z21" s="22"/>
    </row>
    <row r="22" spans="1:26" s="23" customFormat="1" ht="28.2" thickBot="1">
      <c r="A22" s="18">
        <v>7</v>
      </c>
      <c r="B22" s="18">
        <v>0</v>
      </c>
      <c r="C22" s="19">
        <v>42397</v>
      </c>
      <c r="D22" s="18">
        <v>45</v>
      </c>
      <c r="E22" s="18">
        <v>4</v>
      </c>
      <c r="F22" s="20" t="s">
        <v>72</v>
      </c>
      <c r="G22" s="20"/>
      <c r="H22" s="13" t="s">
        <v>73</v>
      </c>
      <c r="I22" s="18">
        <v>41</v>
      </c>
      <c r="J22" s="21" t="s">
        <v>74</v>
      </c>
      <c r="K22" s="20" t="s">
        <v>27</v>
      </c>
      <c r="L22" s="20">
        <v>2016</v>
      </c>
      <c r="M22" s="18">
        <v>2</v>
      </c>
      <c r="N22" s="20" t="s">
        <v>34</v>
      </c>
      <c r="O22" s="19">
        <v>42384</v>
      </c>
      <c r="P22" s="11">
        <v>26.76</v>
      </c>
      <c r="Q22" s="11">
        <v>26.76</v>
      </c>
      <c r="R22" s="11">
        <v>0</v>
      </c>
      <c r="S22" s="11">
        <v>-26.76</v>
      </c>
      <c r="T22" s="11">
        <v>0</v>
      </c>
      <c r="U22" s="11">
        <v>0</v>
      </c>
      <c r="V22" s="11">
        <v>0</v>
      </c>
      <c r="W22" s="18">
        <v>3</v>
      </c>
      <c r="X22" s="13" t="s">
        <v>75</v>
      </c>
      <c r="Y22" s="22"/>
      <c r="Z22" s="22"/>
    </row>
    <row r="23" spans="1:26" s="23" customFormat="1" ht="28.2" thickBot="1">
      <c r="A23" s="18">
        <v>40</v>
      </c>
      <c r="B23" s="18">
        <v>0</v>
      </c>
      <c r="C23" s="19">
        <v>42520</v>
      </c>
      <c r="D23" s="18">
        <v>45</v>
      </c>
      <c r="E23" s="18">
        <v>4</v>
      </c>
      <c r="F23" s="20" t="s">
        <v>72</v>
      </c>
      <c r="G23" s="20"/>
      <c r="H23" s="13" t="s">
        <v>68</v>
      </c>
      <c r="I23" s="18">
        <v>0</v>
      </c>
      <c r="J23" s="21"/>
      <c r="K23" s="20" t="s">
        <v>27</v>
      </c>
      <c r="L23" s="20">
        <v>2016</v>
      </c>
      <c r="M23" s="18">
        <v>28</v>
      </c>
      <c r="N23" s="20" t="s">
        <v>34</v>
      </c>
      <c r="O23" s="19">
        <v>42515</v>
      </c>
      <c r="P23" s="11">
        <v>300</v>
      </c>
      <c r="Q23" s="11">
        <v>300</v>
      </c>
      <c r="R23" s="11">
        <v>0</v>
      </c>
      <c r="S23" s="11">
        <v>-300</v>
      </c>
      <c r="T23" s="11">
        <v>0</v>
      </c>
      <c r="U23" s="11">
        <v>0</v>
      </c>
      <c r="V23" s="11">
        <v>0</v>
      </c>
      <c r="W23" s="18">
        <v>3</v>
      </c>
      <c r="X23" s="13" t="s">
        <v>75</v>
      </c>
      <c r="Y23" s="22"/>
      <c r="Z23" s="22"/>
    </row>
    <row r="24" spans="1:26" s="23" customFormat="1" ht="83.4" thickBot="1">
      <c r="A24" s="18">
        <v>34</v>
      </c>
      <c r="B24" s="18">
        <v>0</v>
      </c>
      <c r="C24" s="19">
        <v>42520</v>
      </c>
      <c r="D24" s="18">
        <v>45</v>
      </c>
      <c r="E24" s="18">
        <v>8</v>
      </c>
      <c r="F24" s="20" t="s">
        <v>76</v>
      </c>
      <c r="G24" s="20"/>
      <c r="H24" s="13" t="s">
        <v>77</v>
      </c>
      <c r="I24" s="18">
        <v>0</v>
      </c>
      <c r="J24" s="21"/>
      <c r="K24" s="20" t="s">
        <v>27</v>
      </c>
      <c r="L24" s="20">
        <v>2016</v>
      </c>
      <c r="M24" s="18">
        <v>27</v>
      </c>
      <c r="N24" s="20" t="s">
        <v>34</v>
      </c>
      <c r="O24" s="19">
        <v>42515</v>
      </c>
      <c r="P24" s="11">
        <v>102.11</v>
      </c>
      <c r="Q24" s="11">
        <v>102.11</v>
      </c>
      <c r="R24" s="11">
        <v>64.05</v>
      </c>
      <c r="S24" s="11">
        <v>-38.06</v>
      </c>
      <c r="T24" s="11">
        <v>0</v>
      </c>
      <c r="U24" s="11">
        <v>0</v>
      </c>
      <c r="V24" s="11">
        <v>0</v>
      </c>
      <c r="W24" s="18">
        <v>3</v>
      </c>
      <c r="X24" s="13" t="s">
        <v>78</v>
      </c>
      <c r="Y24" s="22"/>
      <c r="Z24" s="22"/>
    </row>
    <row r="25" spans="1:26" s="23" customFormat="1" ht="42" thickBot="1">
      <c r="A25" s="18">
        <v>153</v>
      </c>
      <c r="B25" s="18">
        <v>0</v>
      </c>
      <c r="C25" s="19">
        <v>42735</v>
      </c>
      <c r="D25" s="18">
        <v>66</v>
      </c>
      <c r="E25" s="18">
        <v>1</v>
      </c>
      <c r="F25" s="20" t="s">
        <v>79</v>
      </c>
      <c r="G25" s="20"/>
      <c r="H25" s="13" t="s">
        <v>80</v>
      </c>
      <c r="I25" s="18">
        <v>95</v>
      </c>
      <c r="J25" s="21" t="s">
        <v>81</v>
      </c>
      <c r="K25" s="20" t="s">
        <v>27</v>
      </c>
      <c r="L25" s="20">
        <v>2016</v>
      </c>
      <c r="M25" s="18">
        <v>0</v>
      </c>
      <c r="N25" s="20"/>
      <c r="O25" s="20"/>
      <c r="P25" s="11">
        <v>847.13</v>
      </c>
      <c r="Q25" s="11">
        <v>847.13</v>
      </c>
      <c r="R25" s="11">
        <v>847.13</v>
      </c>
      <c r="S25" s="11">
        <v>0</v>
      </c>
      <c r="T25" s="11">
        <v>0</v>
      </c>
      <c r="U25" s="11">
        <v>0</v>
      </c>
      <c r="V25" s="11">
        <v>0</v>
      </c>
      <c r="W25" s="18">
        <v>3</v>
      </c>
      <c r="X25" s="13" t="s">
        <v>82</v>
      </c>
      <c r="Y25" s="22"/>
      <c r="Z25" s="22"/>
    </row>
    <row r="26" spans="1:26" s="23" customFormat="1" ht="28.2" thickBot="1">
      <c r="A26" s="18">
        <v>150</v>
      </c>
      <c r="B26" s="18">
        <v>0</v>
      </c>
      <c r="C26" s="19">
        <v>42369</v>
      </c>
      <c r="D26" s="18">
        <v>150</v>
      </c>
      <c r="E26" s="18">
        <v>6</v>
      </c>
      <c r="F26" s="20" t="s">
        <v>83</v>
      </c>
      <c r="G26" s="20"/>
      <c r="H26" s="13" t="s">
        <v>84</v>
      </c>
      <c r="I26" s="18">
        <v>0</v>
      </c>
      <c r="J26" s="21"/>
      <c r="K26" s="20" t="s">
        <v>27</v>
      </c>
      <c r="L26" s="20">
        <v>2016</v>
      </c>
      <c r="M26" s="18">
        <v>0</v>
      </c>
      <c r="N26" s="20"/>
      <c r="O26" s="20"/>
      <c r="P26" s="11">
        <v>2.4500000000000002</v>
      </c>
      <c r="Q26" s="11">
        <v>2.4500000000000002</v>
      </c>
      <c r="R26" s="11">
        <v>0</v>
      </c>
      <c r="S26" s="11">
        <v>-2.4500000000000002</v>
      </c>
      <c r="T26" s="11">
        <v>0</v>
      </c>
      <c r="U26" s="11">
        <v>0</v>
      </c>
      <c r="V26" s="11">
        <v>0</v>
      </c>
      <c r="W26" s="18">
        <v>3</v>
      </c>
      <c r="X26" s="13" t="s">
        <v>38</v>
      </c>
      <c r="Y26" s="22"/>
      <c r="Z26" s="22"/>
    </row>
    <row r="27" spans="1:26" s="23" customFormat="1" ht="55.8" thickBot="1">
      <c r="A27" s="18">
        <v>102</v>
      </c>
      <c r="B27" s="18">
        <v>0</v>
      </c>
      <c r="C27" s="19">
        <v>42718</v>
      </c>
      <c r="D27" s="18">
        <v>222</v>
      </c>
      <c r="E27" s="18">
        <v>1</v>
      </c>
      <c r="F27" s="20" t="s">
        <v>85</v>
      </c>
      <c r="G27" s="20"/>
      <c r="H27" s="13" t="s">
        <v>86</v>
      </c>
      <c r="I27" s="18">
        <v>0</v>
      </c>
      <c r="J27" s="21"/>
      <c r="K27" s="20" t="s">
        <v>27</v>
      </c>
      <c r="L27" s="20">
        <v>2016</v>
      </c>
      <c r="M27" s="18">
        <v>63</v>
      </c>
      <c r="N27" s="20" t="s">
        <v>34</v>
      </c>
      <c r="O27" s="19">
        <v>42713</v>
      </c>
      <c r="P27" s="11">
        <v>0.21</v>
      </c>
      <c r="Q27" s="11">
        <v>0.21</v>
      </c>
      <c r="R27" s="11">
        <v>0</v>
      </c>
      <c r="S27" s="11">
        <v>-0.21</v>
      </c>
      <c r="T27" s="11">
        <v>0</v>
      </c>
      <c r="U27" s="11">
        <v>0</v>
      </c>
      <c r="V27" s="11">
        <v>0</v>
      </c>
      <c r="W27" s="18">
        <v>3</v>
      </c>
      <c r="X27" s="13" t="s">
        <v>87</v>
      </c>
      <c r="Y27" s="22"/>
      <c r="Z27" s="22"/>
    </row>
    <row r="28" spans="1:26" s="23" customFormat="1" ht="83.4" thickBot="1">
      <c r="A28" s="18">
        <v>97</v>
      </c>
      <c r="B28" s="18">
        <v>0</v>
      </c>
      <c r="C28" s="19">
        <v>42685</v>
      </c>
      <c r="D28" s="18">
        <v>225</v>
      </c>
      <c r="E28" s="18">
        <v>1</v>
      </c>
      <c r="F28" s="20" t="s">
        <v>88</v>
      </c>
      <c r="G28" s="20"/>
      <c r="H28" s="13" t="s">
        <v>64</v>
      </c>
      <c r="I28" s="18">
        <v>70</v>
      </c>
      <c r="J28" s="21" t="s">
        <v>89</v>
      </c>
      <c r="K28" s="20" t="s">
        <v>27</v>
      </c>
      <c r="L28" s="20">
        <v>2016</v>
      </c>
      <c r="M28" s="18">
        <v>58</v>
      </c>
      <c r="N28" s="20" t="s">
        <v>34</v>
      </c>
      <c r="O28" s="19">
        <v>42683</v>
      </c>
      <c r="P28" s="11">
        <v>23.58</v>
      </c>
      <c r="Q28" s="11">
        <v>23.58</v>
      </c>
      <c r="R28" s="11">
        <v>23.18</v>
      </c>
      <c r="S28" s="11">
        <v>-0.4</v>
      </c>
      <c r="T28" s="11">
        <v>0</v>
      </c>
      <c r="U28" s="11">
        <v>0</v>
      </c>
      <c r="V28" s="11">
        <v>0</v>
      </c>
      <c r="W28" s="18">
        <v>3</v>
      </c>
      <c r="X28" s="13" t="s">
        <v>90</v>
      </c>
      <c r="Y28" s="22"/>
      <c r="Z28" s="22"/>
    </row>
    <row r="29" spans="1:26" s="23" customFormat="1" ht="83.4" thickBot="1">
      <c r="A29" s="18">
        <v>151</v>
      </c>
      <c r="B29" s="18">
        <v>0</v>
      </c>
      <c r="C29" s="19">
        <v>42004</v>
      </c>
      <c r="D29" s="18">
        <v>225</v>
      </c>
      <c r="E29" s="18">
        <v>6</v>
      </c>
      <c r="F29" s="20" t="s">
        <v>91</v>
      </c>
      <c r="G29" s="20"/>
      <c r="H29" s="13" t="s">
        <v>92</v>
      </c>
      <c r="I29" s="18">
        <v>0</v>
      </c>
      <c r="J29" s="21"/>
      <c r="K29" s="20" t="s">
        <v>27</v>
      </c>
      <c r="L29" s="20">
        <v>2014</v>
      </c>
      <c r="M29" s="18">
        <v>0</v>
      </c>
      <c r="N29" s="20"/>
      <c r="O29" s="20"/>
      <c r="P29" s="11">
        <v>100</v>
      </c>
      <c r="Q29" s="11">
        <v>100</v>
      </c>
      <c r="R29" s="11">
        <v>78.900000000000006</v>
      </c>
      <c r="S29" s="11">
        <v>-21.1</v>
      </c>
      <c r="T29" s="11">
        <v>0</v>
      </c>
      <c r="U29" s="11">
        <v>0</v>
      </c>
      <c r="V29" s="11">
        <v>0</v>
      </c>
      <c r="W29" s="18">
        <v>3</v>
      </c>
      <c r="X29" s="13" t="s">
        <v>93</v>
      </c>
      <c r="Y29" s="22"/>
      <c r="Z29" s="22"/>
    </row>
    <row r="30" spans="1:26" s="23" customFormat="1" ht="55.8" thickBot="1">
      <c r="A30" s="18">
        <v>106</v>
      </c>
      <c r="B30" s="18">
        <v>0</v>
      </c>
      <c r="C30" s="19">
        <v>42720</v>
      </c>
      <c r="D30" s="18">
        <v>225</v>
      </c>
      <c r="E30" s="18">
        <v>6</v>
      </c>
      <c r="F30" s="20" t="s">
        <v>91</v>
      </c>
      <c r="G30" s="20"/>
      <c r="H30" s="13" t="s">
        <v>94</v>
      </c>
      <c r="I30" s="18">
        <v>67</v>
      </c>
      <c r="J30" s="21" t="s">
        <v>95</v>
      </c>
      <c r="K30" s="20" t="s">
        <v>27</v>
      </c>
      <c r="L30" s="20">
        <v>2016</v>
      </c>
      <c r="M30" s="18">
        <v>66</v>
      </c>
      <c r="N30" s="20" t="s">
        <v>34</v>
      </c>
      <c r="O30" s="19">
        <v>42719</v>
      </c>
      <c r="P30" s="11">
        <v>100</v>
      </c>
      <c r="Q30" s="11">
        <v>100</v>
      </c>
      <c r="R30" s="11">
        <v>100</v>
      </c>
      <c r="S30" s="11">
        <v>0</v>
      </c>
      <c r="T30" s="11">
        <v>0</v>
      </c>
      <c r="U30" s="11">
        <v>0</v>
      </c>
      <c r="V30" s="11">
        <v>0</v>
      </c>
      <c r="W30" s="18">
        <v>3</v>
      </c>
      <c r="X30" s="13" t="s">
        <v>96</v>
      </c>
      <c r="Y30" s="22"/>
      <c r="Z30" s="22"/>
    </row>
    <row r="31" spans="1:26" s="23" customFormat="1" ht="42" thickBot="1">
      <c r="A31" s="18">
        <v>202</v>
      </c>
      <c r="B31" s="18">
        <v>0</v>
      </c>
      <c r="C31" s="19">
        <v>40543</v>
      </c>
      <c r="D31" s="18">
        <v>265</v>
      </c>
      <c r="E31" s="18">
        <v>5</v>
      </c>
      <c r="F31" s="20" t="s">
        <v>97</v>
      </c>
      <c r="G31" s="20"/>
      <c r="H31" s="13" t="s">
        <v>98</v>
      </c>
      <c r="I31" s="18">
        <v>331</v>
      </c>
      <c r="J31" s="21" t="s">
        <v>99</v>
      </c>
      <c r="K31" s="20" t="s">
        <v>27</v>
      </c>
      <c r="L31" s="20">
        <v>2010</v>
      </c>
      <c r="M31" s="18">
        <v>8</v>
      </c>
      <c r="N31" s="20" t="s">
        <v>100</v>
      </c>
      <c r="O31" s="19">
        <v>40292</v>
      </c>
      <c r="P31" s="11">
        <v>171.6</v>
      </c>
      <c r="Q31" s="11">
        <v>171.6</v>
      </c>
      <c r="R31" s="11">
        <v>171.6</v>
      </c>
      <c r="S31" s="11">
        <v>0</v>
      </c>
      <c r="T31" s="11">
        <v>0</v>
      </c>
      <c r="U31" s="11">
        <v>0</v>
      </c>
      <c r="V31" s="11">
        <v>0</v>
      </c>
      <c r="W31" s="18">
        <v>3</v>
      </c>
      <c r="X31" s="13" t="s">
        <v>101</v>
      </c>
      <c r="Y31" s="22"/>
      <c r="Z31" s="22"/>
    </row>
    <row r="32" spans="1:26" s="23" customFormat="1" ht="42" thickBot="1">
      <c r="A32" s="18">
        <v>179</v>
      </c>
      <c r="B32" s="18">
        <v>0</v>
      </c>
      <c r="C32" s="19">
        <v>40908</v>
      </c>
      <c r="D32" s="18">
        <v>265</v>
      </c>
      <c r="E32" s="18">
        <v>5</v>
      </c>
      <c r="F32" s="20" t="s">
        <v>97</v>
      </c>
      <c r="G32" s="20"/>
      <c r="H32" s="13" t="s">
        <v>102</v>
      </c>
      <c r="I32" s="18">
        <v>331</v>
      </c>
      <c r="J32" s="21" t="s">
        <v>99</v>
      </c>
      <c r="K32" s="20" t="s">
        <v>27</v>
      </c>
      <c r="L32" s="20">
        <v>2011</v>
      </c>
      <c r="M32" s="18">
        <v>9</v>
      </c>
      <c r="N32" s="20" t="s">
        <v>100</v>
      </c>
      <c r="O32" s="19">
        <v>40653</v>
      </c>
      <c r="P32" s="11">
        <v>171.6</v>
      </c>
      <c r="Q32" s="11">
        <v>171.6</v>
      </c>
      <c r="R32" s="11">
        <v>171.6</v>
      </c>
      <c r="S32" s="11">
        <v>0</v>
      </c>
      <c r="T32" s="11">
        <v>0</v>
      </c>
      <c r="U32" s="11">
        <v>0</v>
      </c>
      <c r="V32" s="11">
        <v>0</v>
      </c>
      <c r="W32" s="18">
        <v>3</v>
      </c>
      <c r="X32" s="13" t="s">
        <v>101</v>
      </c>
      <c r="Y32" s="22"/>
      <c r="Z32" s="22"/>
    </row>
    <row r="33" spans="1:26" s="23" customFormat="1" ht="42" thickBot="1">
      <c r="A33" s="18">
        <v>191</v>
      </c>
      <c r="B33" s="18">
        <v>0</v>
      </c>
      <c r="C33" s="19">
        <v>41274</v>
      </c>
      <c r="D33" s="18">
        <v>265</v>
      </c>
      <c r="E33" s="18">
        <v>5</v>
      </c>
      <c r="F33" s="20" t="s">
        <v>97</v>
      </c>
      <c r="G33" s="20"/>
      <c r="H33" s="13" t="s">
        <v>103</v>
      </c>
      <c r="I33" s="18">
        <v>331</v>
      </c>
      <c r="J33" s="21" t="s">
        <v>99</v>
      </c>
      <c r="K33" s="20" t="s">
        <v>27</v>
      </c>
      <c r="L33" s="20">
        <v>2012</v>
      </c>
      <c r="M33" s="18">
        <v>17</v>
      </c>
      <c r="N33" s="20" t="s">
        <v>100</v>
      </c>
      <c r="O33" s="19">
        <v>41090</v>
      </c>
      <c r="P33" s="11">
        <v>171.6</v>
      </c>
      <c r="Q33" s="11">
        <v>171.6</v>
      </c>
      <c r="R33" s="11">
        <v>171.6</v>
      </c>
      <c r="S33" s="11">
        <v>0</v>
      </c>
      <c r="T33" s="11">
        <v>0</v>
      </c>
      <c r="U33" s="11">
        <v>0</v>
      </c>
      <c r="V33" s="11">
        <v>0</v>
      </c>
      <c r="W33" s="18">
        <v>3</v>
      </c>
      <c r="X33" s="13" t="s">
        <v>101</v>
      </c>
      <c r="Y33" s="22"/>
      <c r="Z33" s="22"/>
    </row>
    <row r="34" spans="1:26" s="23" customFormat="1" ht="42" thickBot="1">
      <c r="A34" s="18">
        <v>48</v>
      </c>
      <c r="B34" s="18">
        <v>0</v>
      </c>
      <c r="C34" s="19">
        <v>41431</v>
      </c>
      <c r="D34" s="18">
        <v>265</v>
      </c>
      <c r="E34" s="18">
        <v>5</v>
      </c>
      <c r="F34" s="20" t="s">
        <v>97</v>
      </c>
      <c r="G34" s="20"/>
      <c r="H34" s="13" t="s">
        <v>104</v>
      </c>
      <c r="I34" s="18">
        <v>0</v>
      </c>
      <c r="J34" s="21"/>
      <c r="K34" s="20" t="s">
        <v>27</v>
      </c>
      <c r="L34" s="20">
        <v>2013</v>
      </c>
      <c r="M34" s="18">
        <v>22</v>
      </c>
      <c r="N34" s="20" t="s">
        <v>34</v>
      </c>
      <c r="O34" s="19">
        <v>41426</v>
      </c>
      <c r="P34" s="11">
        <v>171.6</v>
      </c>
      <c r="Q34" s="11">
        <v>171.6</v>
      </c>
      <c r="R34" s="11">
        <v>171.6</v>
      </c>
      <c r="S34" s="11">
        <v>0</v>
      </c>
      <c r="T34" s="11">
        <v>0</v>
      </c>
      <c r="U34" s="11">
        <v>0</v>
      </c>
      <c r="V34" s="11">
        <v>0</v>
      </c>
      <c r="W34" s="18">
        <v>3</v>
      </c>
      <c r="X34" s="13" t="s">
        <v>101</v>
      </c>
      <c r="Y34" s="22"/>
      <c r="Z34" s="22"/>
    </row>
    <row r="35" spans="1:26" s="23" customFormat="1" ht="42" thickBot="1">
      <c r="A35" s="18">
        <v>107</v>
      </c>
      <c r="B35" s="18">
        <v>0</v>
      </c>
      <c r="C35" s="19">
        <v>42720</v>
      </c>
      <c r="D35" s="18">
        <v>265</v>
      </c>
      <c r="E35" s="18">
        <v>5</v>
      </c>
      <c r="F35" s="20" t="s">
        <v>97</v>
      </c>
      <c r="G35" s="20"/>
      <c r="H35" s="13" t="s">
        <v>94</v>
      </c>
      <c r="I35" s="18">
        <v>331</v>
      </c>
      <c r="J35" s="21" t="s">
        <v>99</v>
      </c>
      <c r="K35" s="20" t="s">
        <v>27</v>
      </c>
      <c r="L35" s="20">
        <v>2016</v>
      </c>
      <c r="M35" s="18">
        <v>66</v>
      </c>
      <c r="N35" s="20" t="s">
        <v>34</v>
      </c>
      <c r="O35" s="19">
        <v>42719</v>
      </c>
      <c r="P35" s="11">
        <v>171.6</v>
      </c>
      <c r="Q35" s="11">
        <v>171.6</v>
      </c>
      <c r="R35" s="11">
        <v>171.6</v>
      </c>
      <c r="S35" s="11">
        <v>0</v>
      </c>
      <c r="T35" s="11">
        <v>0</v>
      </c>
      <c r="U35" s="11">
        <v>0</v>
      </c>
      <c r="V35" s="11">
        <v>0</v>
      </c>
      <c r="W35" s="18">
        <v>3</v>
      </c>
      <c r="X35" s="13" t="s">
        <v>101</v>
      </c>
      <c r="Y35" s="22"/>
      <c r="Z35" s="22"/>
    </row>
    <row r="36" spans="1:26" s="23" customFormat="1" ht="42" thickBot="1">
      <c r="A36" s="18">
        <v>108</v>
      </c>
      <c r="B36" s="18">
        <v>0</v>
      </c>
      <c r="C36" s="19">
        <v>42720</v>
      </c>
      <c r="D36" s="18">
        <v>265</v>
      </c>
      <c r="E36" s="18">
        <v>5</v>
      </c>
      <c r="F36" s="20" t="s">
        <v>97</v>
      </c>
      <c r="G36" s="20"/>
      <c r="H36" s="13" t="s">
        <v>94</v>
      </c>
      <c r="I36" s="18">
        <v>279</v>
      </c>
      <c r="J36" s="21" t="s">
        <v>105</v>
      </c>
      <c r="K36" s="20" t="s">
        <v>27</v>
      </c>
      <c r="L36" s="20">
        <v>2016</v>
      </c>
      <c r="M36" s="18">
        <v>66</v>
      </c>
      <c r="N36" s="20" t="s">
        <v>34</v>
      </c>
      <c r="O36" s="19">
        <v>42719</v>
      </c>
      <c r="P36" s="11">
        <v>500</v>
      </c>
      <c r="Q36" s="11">
        <v>500</v>
      </c>
      <c r="R36" s="11">
        <v>500</v>
      </c>
      <c r="S36" s="11">
        <v>0</v>
      </c>
      <c r="T36" s="11">
        <v>0</v>
      </c>
      <c r="U36" s="11">
        <v>0</v>
      </c>
      <c r="V36" s="11">
        <v>0</v>
      </c>
      <c r="W36" s="18">
        <v>3</v>
      </c>
      <c r="X36" s="13" t="s">
        <v>101</v>
      </c>
      <c r="Y36" s="22"/>
      <c r="Z36" s="22"/>
    </row>
    <row r="37" spans="1:26" s="23" customFormat="1" ht="42" thickBot="1">
      <c r="A37" s="18">
        <v>109</v>
      </c>
      <c r="B37" s="18">
        <v>0</v>
      </c>
      <c r="C37" s="19">
        <v>42720</v>
      </c>
      <c r="D37" s="18">
        <v>265</v>
      </c>
      <c r="E37" s="18">
        <v>5</v>
      </c>
      <c r="F37" s="20" t="s">
        <v>97</v>
      </c>
      <c r="G37" s="20"/>
      <c r="H37" s="13" t="s">
        <v>94</v>
      </c>
      <c r="I37" s="18">
        <v>740</v>
      </c>
      <c r="J37" s="21" t="s">
        <v>106</v>
      </c>
      <c r="K37" s="20" t="s">
        <v>27</v>
      </c>
      <c r="L37" s="20">
        <v>2016</v>
      </c>
      <c r="M37" s="18">
        <v>66</v>
      </c>
      <c r="N37" s="20" t="s">
        <v>34</v>
      </c>
      <c r="O37" s="19">
        <v>42719</v>
      </c>
      <c r="P37" s="11">
        <v>250</v>
      </c>
      <c r="Q37" s="11">
        <v>250</v>
      </c>
      <c r="R37" s="11">
        <v>250</v>
      </c>
      <c r="S37" s="11">
        <v>0</v>
      </c>
      <c r="T37" s="11">
        <v>0</v>
      </c>
      <c r="U37" s="11">
        <v>0</v>
      </c>
      <c r="V37" s="11">
        <v>0</v>
      </c>
      <c r="W37" s="18">
        <v>3</v>
      </c>
      <c r="X37" s="13" t="s">
        <v>101</v>
      </c>
      <c r="Y37" s="22"/>
      <c r="Z37" s="22"/>
    </row>
    <row r="38" spans="1:26" s="23" customFormat="1" ht="42" thickBot="1">
      <c r="A38" s="18">
        <v>110</v>
      </c>
      <c r="B38" s="18">
        <v>0</v>
      </c>
      <c r="C38" s="19">
        <v>42720</v>
      </c>
      <c r="D38" s="18">
        <v>265</v>
      </c>
      <c r="E38" s="18">
        <v>5</v>
      </c>
      <c r="F38" s="20" t="s">
        <v>97</v>
      </c>
      <c r="G38" s="20"/>
      <c r="H38" s="13" t="s">
        <v>94</v>
      </c>
      <c r="I38" s="18">
        <v>203</v>
      </c>
      <c r="J38" s="21" t="s">
        <v>107</v>
      </c>
      <c r="K38" s="20" t="s">
        <v>27</v>
      </c>
      <c r="L38" s="20">
        <v>2016</v>
      </c>
      <c r="M38" s="18">
        <v>66</v>
      </c>
      <c r="N38" s="20" t="s">
        <v>34</v>
      </c>
      <c r="O38" s="19">
        <v>42719</v>
      </c>
      <c r="P38" s="11">
        <v>16</v>
      </c>
      <c r="Q38" s="11">
        <v>16</v>
      </c>
      <c r="R38" s="11">
        <v>16</v>
      </c>
      <c r="S38" s="11">
        <v>0</v>
      </c>
      <c r="T38" s="11">
        <v>0</v>
      </c>
      <c r="U38" s="11">
        <v>0</v>
      </c>
      <c r="V38" s="11">
        <v>0</v>
      </c>
      <c r="W38" s="18">
        <v>3</v>
      </c>
      <c r="X38" s="13" t="s">
        <v>101</v>
      </c>
      <c r="Y38" s="22"/>
      <c r="Z38" s="22"/>
    </row>
    <row r="39" spans="1:26" s="23" customFormat="1" ht="42" thickBot="1">
      <c r="A39" s="18">
        <v>111</v>
      </c>
      <c r="B39" s="18">
        <v>0</v>
      </c>
      <c r="C39" s="19">
        <v>42720</v>
      </c>
      <c r="D39" s="18">
        <v>265</v>
      </c>
      <c r="E39" s="18">
        <v>5</v>
      </c>
      <c r="F39" s="20" t="s">
        <v>97</v>
      </c>
      <c r="G39" s="20"/>
      <c r="H39" s="13" t="s">
        <v>94</v>
      </c>
      <c r="I39" s="18">
        <v>203</v>
      </c>
      <c r="J39" s="21" t="s">
        <v>107</v>
      </c>
      <c r="K39" s="20" t="s">
        <v>27</v>
      </c>
      <c r="L39" s="20">
        <v>2016</v>
      </c>
      <c r="M39" s="18">
        <v>66</v>
      </c>
      <c r="N39" s="20" t="s">
        <v>34</v>
      </c>
      <c r="O39" s="19">
        <v>42719</v>
      </c>
      <c r="P39" s="11">
        <v>178.09</v>
      </c>
      <c r="Q39" s="11">
        <v>178.09</v>
      </c>
      <c r="R39" s="11">
        <v>178.09</v>
      </c>
      <c r="S39" s="11">
        <v>0</v>
      </c>
      <c r="T39" s="11">
        <v>0</v>
      </c>
      <c r="U39" s="11">
        <v>0</v>
      </c>
      <c r="V39" s="11">
        <v>0</v>
      </c>
      <c r="W39" s="18">
        <v>3</v>
      </c>
      <c r="X39" s="13" t="s">
        <v>101</v>
      </c>
      <c r="Y39" s="22"/>
      <c r="Z39" s="22"/>
    </row>
    <row r="40" spans="1:26" s="23" customFormat="1" ht="55.8" thickBot="1">
      <c r="A40" s="18">
        <v>161</v>
      </c>
      <c r="B40" s="18">
        <v>0</v>
      </c>
      <c r="C40" s="19">
        <v>40178</v>
      </c>
      <c r="D40" s="18">
        <v>370</v>
      </c>
      <c r="E40" s="18">
        <v>1</v>
      </c>
      <c r="F40" s="20" t="s">
        <v>108</v>
      </c>
      <c r="G40" s="20" t="s">
        <v>49</v>
      </c>
      <c r="H40" s="13" t="s">
        <v>109</v>
      </c>
      <c r="I40" s="18">
        <v>104</v>
      </c>
      <c r="J40" s="21" t="s">
        <v>110</v>
      </c>
      <c r="K40" s="20" t="s">
        <v>27</v>
      </c>
      <c r="L40" s="20">
        <v>2009</v>
      </c>
      <c r="M40" s="18">
        <v>0</v>
      </c>
      <c r="N40" s="20"/>
      <c r="O40" s="20"/>
      <c r="P40" s="11">
        <v>1864.33</v>
      </c>
      <c r="Q40" s="11">
        <v>1864.33</v>
      </c>
      <c r="R40" s="11">
        <v>1864.33</v>
      </c>
      <c r="S40" s="11">
        <v>0</v>
      </c>
      <c r="T40" s="11">
        <v>0</v>
      </c>
      <c r="U40" s="11">
        <v>0</v>
      </c>
      <c r="V40" s="11">
        <v>0</v>
      </c>
      <c r="W40" s="18">
        <v>3</v>
      </c>
      <c r="X40" s="13" t="s">
        <v>111</v>
      </c>
      <c r="Y40" s="22"/>
      <c r="Z40" s="22"/>
    </row>
    <row r="41" spans="1:26" s="23" customFormat="1" ht="55.8" thickBot="1">
      <c r="A41" s="18">
        <v>203</v>
      </c>
      <c r="B41" s="18">
        <v>0</v>
      </c>
      <c r="C41" s="19">
        <v>40543</v>
      </c>
      <c r="D41" s="18">
        <v>370</v>
      </c>
      <c r="E41" s="18">
        <v>1</v>
      </c>
      <c r="F41" s="20" t="s">
        <v>108</v>
      </c>
      <c r="G41" s="20" t="s">
        <v>49</v>
      </c>
      <c r="H41" s="13" t="s">
        <v>112</v>
      </c>
      <c r="I41" s="18">
        <v>216</v>
      </c>
      <c r="J41" s="21" t="s">
        <v>113</v>
      </c>
      <c r="K41" s="20" t="s">
        <v>27</v>
      </c>
      <c r="L41" s="20">
        <v>2010</v>
      </c>
      <c r="M41" s="18">
        <v>0</v>
      </c>
      <c r="N41" s="20"/>
      <c r="O41" s="20"/>
      <c r="P41" s="11">
        <v>2680</v>
      </c>
      <c r="Q41" s="11">
        <v>2680</v>
      </c>
      <c r="R41" s="11">
        <v>2680</v>
      </c>
      <c r="S41" s="11">
        <v>0</v>
      </c>
      <c r="T41" s="11">
        <v>0</v>
      </c>
      <c r="U41" s="11">
        <v>0</v>
      </c>
      <c r="V41" s="11">
        <v>0</v>
      </c>
      <c r="W41" s="18">
        <v>3</v>
      </c>
      <c r="X41" s="13" t="s">
        <v>111</v>
      </c>
      <c r="Y41" s="22"/>
      <c r="Z41" s="22"/>
    </row>
    <row r="42" spans="1:26" s="23" customFormat="1" ht="55.8" thickBot="1">
      <c r="A42" s="18">
        <v>204</v>
      </c>
      <c r="B42" s="18">
        <v>0</v>
      </c>
      <c r="C42" s="19">
        <v>40908</v>
      </c>
      <c r="D42" s="18">
        <v>370</v>
      </c>
      <c r="E42" s="18">
        <v>1</v>
      </c>
      <c r="F42" s="20" t="s">
        <v>108</v>
      </c>
      <c r="G42" s="20"/>
      <c r="H42" s="13" t="s">
        <v>114</v>
      </c>
      <c r="I42" s="18">
        <v>216</v>
      </c>
      <c r="J42" s="21" t="s">
        <v>113</v>
      </c>
      <c r="K42" s="20" t="s">
        <v>27</v>
      </c>
      <c r="L42" s="20">
        <v>2011</v>
      </c>
      <c r="M42" s="18">
        <v>0</v>
      </c>
      <c r="N42" s="20"/>
      <c r="O42" s="20"/>
      <c r="P42" s="11">
        <v>2808.97</v>
      </c>
      <c r="Q42" s="11">
        <v>2808.97</v>
      </c>
      <c r="R42" s="11">
        <v>2808.97</v>
      </c>
      <c r="S42" s="11">
        <v>0</v>
      </c>
      <c r="T42" s="11">
        <v>0</v>
      </c>
      <c r="U42" s="11">
        <v>0</v>
      </c>
      <c r="V42" s="11">
        <v>0</v>
      </c>
      <c r="W42" s="18">
        <v>3</v>
      </c>
      <c r="X42" s="13" t="s">
        <v>111</v>
      </c>
      <c r="Y42" s="22"/>
      <c r="Z42" s="22"/>
    </row>
    <row r="43" spans="1:26" s="23" customFormat="1" ht="55.8" thickBot="1">
      <c r="A43" s="18">
        <v>178</v>
      </c>
      <c r="B43" s="18">
        <v>0</v>
      </c>
      <c r="C43" s="19">
        <v>41274</v>
      </c>
      <c r="D43" s="18">
        <v>370</v>
      </c>
      <c r="E43" s="18">
        <v>1</v>
      </c>
      <c r="F43" s="20" t="s">
        <v>108</v>
      </c>
      <c r="G43" s="20"/>
      <c r="H43" s="13" t="s">
        <v>115</v>
      </c>
      <c r="I43" s="18">
        <v>104</v>
      </c>
      <c r="J43" s="21" t="s">
        <v>110</v>
      </c>
      <c r="K43" s="20" t="s">
        <v>27</v>
      </c>
      <c r="L43" s="20">
        <v>2012</v>
      </c>
      <c r="M43" s="18">
        <v>0</v>
      </c>
      <c r="N43" s="20"/>
      <c r="O43" s="20"/>
      <c r="P43" s="11">
        <v>2821.55</v>
      </c>
      <c r="Q43" s="11">
        <v>2821.55</v>
      </c>
      <c r="R43" s="11">
        <v>2821.55</v>
      </c>
      <c r="S43" s="11">
        <v>0</v>
      </c>
      <c r="T43" s="11">
        <v>0</v>
      </c>
      <c r="U43" s="11">
        <v>0</v>
      </c>
      <c r="V43" s="11">
        <v>0</v>
      </c>
      <c r="W43" s="18">
        <v>3</v>
      </c>
      <c r="X43" s="13" t="s">
        <v>111</v>
      </c>
      <c r="Y43" s="22"/>
      <c r="Z43" s="22"/>
    </row>
    <row r="44" spans="1:26" s="23" customFormat="1" ht="55.8" thickBot="1">
      <c r="A44" s="18">
        <v>129</v>
      </c>
      <c r="B44" s="18">
        <v>0</v>
      </c>
      <c r="C44" s="19">
        <v>41639</v>
      </c>
      <c r="D44" s="18">
        <v>370</v>
      </c>
      <c r="E44" s="18">
        <v>1</v>
      </c>
      <c r="F44" s="20" t="s">
        <v>108</v>
      </c>
      <c r="G44" s="20"/>
      <c r="H44" s="13" t="s">
        <v>116</v>
      </c>
      <c r="I44" s="18">
        <v>216</v>
      </c>
      <c r="J44" s="21" t="s">
        <v>113</v>
      </c>
      <c r="K44" s="20" t="s">
        <v>27</v>
      </c>
      <c r="L44" s="20">
        <v>2013</v>
      </c>
      <c r="M44" s="18">
        <v>0</v>
      </c>
      <c r="N44" s="20"/>
      <c r="O44" s="20"/>
      <c r="P44" s="11">
        <v>4614.3</v>
      </c>
      <c r="Q44" s="11">
        <v>4614.3</v>
      </c>
      <c r="R44" s="11">
        <v>4614.3</v>
      </c>
      <c r="S44" s="11">
        <v>0</v>
      </c>
      <c r="T44" s="11">
        <v>0</v>
      </c>
      <c r="U44" s="11">
        <v>0</v>
      </c>
      <c r="V44" s="11">
        <v>0</v>
      </c>
      <c r="W44" s="18">
        <v>3</v>
      </c>
      <c r="X44" s="13" t="s">
        <v>111</v>
      </c>
      <c r="Y44" s="22"/>
      <c r="Z44" s="22"/>
    </row>
    <row r="45" spans="1:26" s="23" customFormat="1" ht="55.8" thickBot="1">
      <c r="A45" s="18">
        <v>152</v>
      </c>
      <c r="B45" s="18">
        <v>0</v>
      </c>
      <c r="C45" s="19">
        <v>42004</v>
      </c>
      <c r="D45" s="18">
        <v>370</v>
      </c>
      <c r="E45" s="18">
        <v>1</v>
      </c>
      <c r="F45" s="20" t="s">
        <v>117</v>
      </c>
      <c r="G45" s="20"/>
      <c r="H45" s="13" t="s">
        <v>118</v>
      </c>
      <c r="I45" s="18">
        <v>104</v>
      </c>
      <c r="J45" s="21" t="s">
        <v>110</v>
      </c>
      <c r="K45" s="20" t="s">
        <v>27</v>
      </c>
      <c r="L45" s="20">
        <v>2014</v>
      </c>
      <c r="M45" s="18">
        <v>0</v>
      </c>
      <c r="N45" s="20"/>
      <c r="O45" s="20"/>
      <c r="P45" s="11">
        <v>4304.99</v>
      </c>
      <c r="Q45" s="11">
        <v>4304.99</v>
      </c>
      <c r="R45" s="11">
        <v>4304.99</v>
      </c>
      <c r="S45" s="11">
        <v>0</v>
      </c>
      <c r="T45" s="11">
        <v>0</v>
      </c>
      <c r="U45" s="11">
        <v>0</v>
      </c>
      <c r="V45" s="11">
        <v>0</v>
      </c>
      <c r="W45" s="18">
        <v>3</v>
      </c>
      <c r="X45" s="13" t="s">
        <v>111</v>
      </c>
      <c r="Y45" s="22"/>
      <c r="Z45" s="22"/>
    </row>
    <row r="46" spans="1:26" s="23" customFormat="1" ht="42" thickBot="1">
      <c r="A46" s="18">
        <v>98</v>
      </c>
      <c r="B46" s="18">
        <v>0</v>
      </c>
      <c r="C46" s="19">
        <v>42688</v>
      </c>
      <c r="D46" s="18">
        <v>2510</v>
      </c>
      <c r="E46" s="18">
        <v>3</v>
      </c>
      <c r="F46" s="20" t="s">
        <v>119</v>
      </c>
      <c r="G46" s="20"/>
      <c r="H46" s="13" t="s">
        <v>120</v>
      </c>
      <c r="I46" s="18">
        <v>22</v>
      </c>
      <c r="J46" s="21" t="s">
        <v>70</v>
      </c>
      <c r="K46" s="20" t="s">
        <v>27</v>
      </c>
      <c r="L46" s="20">
        <v>2016</v>
      </c>
      <c r="M46" s="18">
        <v>61</v>
      </c>
      <c r="N46" s="20" t="s">
        <v>34</v>
      </c>
      <c r="O46" s="19">
        <v>42688</v>
      </c>
      <c r="P46" s="11">
        <v>2903.6</v>
      </c>
      <c r="Q46" s="11">
        <v>2903.6</v>
      </c>
      <c r="R46" s="11">
        <v>2903.6</v>
      </c>
      <c r="S46" s="11">
        <v>0</v>
      </c>
      <c r="T46" s="11">
        <v>0</v>
      </c>
      <c r="U46" s="11">
        <v>0</v>
      </c>
      <c r="V46" s="11">
        <v>0</v>
      </c>
      <c r="W46" s="18">
        <v>3</v>
      </c>
      <c r="X46" s="13" t="s">
        <v>71</v>
      </c>
      <c r="Y46" s="22"/>
      <c r="Z46" s="22"/>
    </row>
    <row r="47" spans="1:26" s="23" customFormat="1" ht="42" thickBot="1">
      <c r="A47" s="18">
        <v>266</v>
      </c>
      <c r="B47" s="18">
        <v>0</v>
      </c>
      <c r="C47" s="19">
        <v>39813</v>
      </c>
      <c r="D47" s="18">
        <v>2954</v>
      </c>
      <c r="E47" s="18">
        <v>0</v>
      </c>
      <c r="F47" s="20" t="s">
        <v>121</v>
      </c>
      <c r="G47" s="20"/>
      <c r="H47" s="13" t="s">
        <v>122</v>
      </c>
      <c r="I47" s="18">
        <v>658</v>
      </c>
      <c r="J47" s="21" t="s">
        <v>123</v>
      </c>
      <c r="K47" s="20" t="s">
        <v>27</v>
      </c>
      <c r="L47" s="20">
        <v>2008</v>
      </c>
      <c r="M47" s="18">
        <v>0</v>
      </c>
      <c r="N47" s="20"/>
      <c r="O47" s="20"/>
      <c r="P47" s="11">
        <v>112.64</v>
      </c>
      <c r="Q47" s="11">
        <v>112.64</v>
      </c>
      <c r="R47" s="11">
        <v>112.64</v>
      </c>
      <c r="S47" s="11">
        <v>0</v>
      </c>
      <c r="T47" s="11">
        <v>0</v>
      </c>
      <c r="U47" s="11">
        <v>0</v>
      </c>
      <c r="V47" s="11">
        <v>0</v>
      </c>
      <c r="W47" s="18">
        <v>3</v>
      </c>
      <c r="X47" s="13" t="s">
        <v>124</v>
      </c>
      <c r="Y47" s="22"/>
      <c r="Z47" s="22"/>
    </row>
    <row r="48" spans="1:26" s="23" customFormat="1" ht="42" thickBot="1">
      <c r="A48" s="18">
        <v>149</v>
      </c>
      <c r="B48" s="18">
        <v>0</v>
      </c>
      <c r="C48" s="19">
        <v>41274</v>
      </c>
      <c r="D48" s="18">
        <v>2954</v>
      </c>
      <c r="E48" s="18">
        <v>0</v>
      </c>
      <c r="F48" s="20" t="s">
        <v>121</v>
      </c>
      <c r="G48" s="20"/>
      <c r="H48" s="13" t="s">
        <v>125</v>
      </c>
      <c r="I48" s="18">
        <v>790</v>
      </c>
      <c r="J48" s="21" t="s">
        <v>126</v>
      </c>
      <c r="K48" s="20" t="s">
        <v>27</v>
      </c>
      <c r="L48" s="20">
        <v>2012</v>
      </c>
      <c r="M48" s="18">
        <v>0</v>
      </c>
      <c r="N48" s="20"/>
      <c r="O48" s="20"/>
      <c r="P48" s="11">
        <v>500</v>
      </c>
      <c r="Q48" s="11">
        <v>500</v>
      </c>
      <c r="R48" s="11">
        <v>500</v>
      </c>
      <c r="S48" s="11">
        <v>0</v>
      </c>
      <c r="T48" s="11">
        <v>0</v>
      </c>
      <c r="U48" s="11">
        <v>0</v>
      </c>
      <c r="V48" s="11">
        <v>0</v>
      </c>
      <c r="W48" s="18">
        <v>3</v>
      </c>
      <c r="X48" s="13" t="s">
        <v>127</v>
      </c>
      <c r="Y48" s="22"/>
      <c r="Z48" s="22"/>
    </row>
    <row r="49" spans="1:26" s="23" customFormat="1" ht="42" thickBot="1">
      <c r="A49" s="18">
        <v>128</v>
      </c>
      <c r="B49" s="18">
        <v>0</v>
      </c>
      <c r="C49" s="19">
        <v>40511</v>
      </c>
      <c r="D49" s="18">
        <v>2964</v>
      </c>
      <c r="E49" s="18">
        <v>0</v>
      </c>
      <c r="F49" s="20" t="s">
        <v>128</v>
      </c>
      <c r="G49" s="20"/>
      <c r="H49" s="13" t="s">
        <v>129</v>
      </c>
      <c r="I49" s="18">
        <v>0</v>
      </c>
      <c r="J49" s="21"/>
      <c r="K49" s="20" t="s">
        <v>27</v>
      </c>
      <c r="L49" s="20">
        <v>2010</v>
      </c>
      <c r="M49" s="18">
        <v>58</v>
      </c>
      <c r="N49" s="20" t="s">
        <v>130</v>
      </c>
      <c r="O49" s="19">
        <v>39802</v>
      </c>
      <c r="P49" s="11">
        <v>410.77</v>
      </c>
      <c r="Q49" s="11">
        <v>410.77</v>
      </c>
      <c r="R49" s="11">
        <v>410.77</v>
      </c>
      <c r="S49" s="11">
        <v>0</v>
      </c>
      <c r="T49" s="11">
        <v>0</v>
      </c>
      <c r="U49" s="11">
        <v>0</v>
      </c>
      <c r="V49" s="11">
        <v>0</v>
      </c>
      <c r="W49" s="18">
        <v>3</v>
      </c>
      <c r="X49" s="13" t="s">
        <v>124</v>
      </c>
      <c r="Y49" s="22"/>
      <c r="Z49" s="22"/>
    </row>
    <row r="50" spans="1:26" s="23" customFormat="1" ht="42" thickBot="1">
      <c r="A50" s="18">
        <v>189</v>
      </c>
      <c r="B50" s="18">
        <v>0</v>
      </c>
      <c r="C50" s="19">
        <v>39618</v>
      </c>
      <c r="D50" s="18">
        <v>2964</v>
      </c>
      <c r="E50" s="18">
        <v>1</v>
      </c>
      <c r="F50" s="20" t="s">
        <v>128</v>
      </c>
      <c r="G50" s="20" t="s">
        <v>49</v>
      </c>
      <c r="H50" s="13" t="s">
        <v>131</v>
      </c>
      <c r="I50" s="18">
        <v>0</v>
      </c>
      <c r="J50" s="21"/>
      <c r="K50" s="20" t="s">
        <v>27</v>
      </c>
      <c r="L50" s="20">
        <v>2008</v>
      </c>
      <c r="M50" s="18">
        <v>11</v>
      </c>
      <c r="N50" s="20" t="s">
        <v>132</v>
      </c>
      <c r="O50" s="19">
        <v>39595</v>
      </c>
      <c r="P50" s="11">
        <v>332.25</v>
      </c>
      <c r="Q50" s="11">
        <v>332.25</v>
      </c>
      <c r="R50" s="11">
        <v>332.25</v>
      </c>
      <c r="S50" s="11">
        <v>0</v>
      </c>
      <c r="T50" s="11">
        <v>0</v>
      </c>
      <c r="U50" s="11">
        <v>0</v>
      </c>
      <c r="V50" s="11">
        <v>0</v>
      </c>
      <c r="W50" s="18">
        <v>3</v>
      </c>
      <c r="X50" s="13" t="s">
        <v>124</v>
      </c>
      <c r="Y50" s="22"/>
      <c r="Z50" s="22"/>
    </row>
    <row r="51" spans="1:26" s="23" customFormat="1" ht="42" thickBot="1">
      <c r="A51" s="18">
        <v>14</v>
      </c>
      <c r="B51" s="18">
        <v>0</v>
      </c>
      <c r="C51" s="19">
        <v>40214</v>
      </c>
      <c r="D51" s="18">
        <v>2964</v>
      </c>
      <c r="E51" s="18">
        <v>1</v>
      </c>
      <c r="F51" s="20" t="s">
        <v>128</v>
      </c>
      <c r="G51" s="20"/>
      <c r="H51" s="13" t="s">
        <v>133</v>
      </c>
      <c r="I51" s="18">
        <v>0</v>
      </c>
      <c r="J51" s="21"/>
      <c r="K51" s="20" t="s">
        <v>27</v>
      </c>
      <c r="L51" s="20">
        <v>2010</v>
      </c>
      <c r="M51" s="18">
        <v>0</v>
      </c>
      <c r="N51" s="20"/>
      <c r="O51" s="20"/>
      <c r="P51" s="11">
        <v>3.26</v>
      </c>
      <c r="Q51" s="11">
        <v>3.26</v>
      </c>
      <c r="R51" s="11">
        <v>3.26</v>
      </c>
      <c r="S51" s="11">
        <v>0</v>
      </c>
      <c r="T51" s="11">
        <v>0</v>
      </c>
      <c r="U51" s="11">
        <v>0</v>
      </c>
      <c r="V51" s="11">
        <v>0</v>
      </c>
      <c r="W51" s="18">
        <v>3</v>
      </c>
      <c r="X51" s="13" t="s">
        <v>124</v>
      </c>
      <c r="Y51" s="22"/>
      <c r="Z51" s="22"/>
    </row>
    <row r="52" spans="1:26" s="23" customFormat="1" ht="42" thickBot="1">
      <c r="A52" s="18">
        <v>28</v>
      </c>
      <c r="B52" s="18">
        <v>0</v>
      </c>
      <c r="C52" s="19">
        <v>40647</v>
      </c>
      <c r="D52" s="18">
        <v>2964</v>
      </c>
      <c r="E52" s="18">
        <v>1</v>
      </c>
      <c r="F52" s="20" t="s">
        <v>128</v>
      </c>
      <c r="G52" s="20"/>
      <c r="H52" s="13" t="s">
        <v>134</v>
      </c>
      <c r="I52" s="18">
        <v>0</v>
      </c>
      <c r="J52" s="21"/>
      <c r="K52" s="20" t="s">
        <v>27</v>
      </c>
      <c r="L52" s="20">
        <v>2011</v>
      </c>
      <c r="M52" s="18">
        <v>9</v>
      </c>
      <c r="N52" s="20" t="s">
        <v>34</v>
      </c>
      <c r="O52" s="19">
        <v>40642</v>
      </c>
      <c r="P52" s="11">
        <v>4.1399999999999997</v>
      </c>
      <c r="Q52" s="11">
        <v>4.1399999999999997</v>
      </c>
      <c r="R52" s="11">
        <v>4.1399999999999997</v>
      </c>
      <c r="S52" s="11">
        <v>0</v>
      </c>
      <c r="T52" s="11">
        <v>0</v>
      </c>
      <c r="U52" s="11">
        <v>0</v>
      </c>
      <c r="V52" s="11">
        <v>0</v>
      </c>
      <c r="W52" s="18">
        <v>3</v>
      </c>
      <c r="X52" s="13" t="s">
        <v>124</v>
      </c>
      <c r="Y52" s="22"/>
      <c r="Z52" s="22"/>
    </row>
    <row r="53" spans="1:26" s="23" customFormat="1" ht="83.4" thickBot="1">
      <c r="A53" s="18">
        <v>44</v>
      </c>
      <c r="B53" s="18">
        <v>0</v>
      </c>
      <c r="C53" s="19">
        <v>42121</v>
      </c>
      <c r="D53" s="18">
        <v>2964</v>
      </c>
      <c r="E53" s="18">
        <v>1</v>
      </c>
      <c r="F53" s="20" t="s">
        <v>128</v>
      </c>
      <c r="G53" s="20"/>
      <c r="H53" s="13" t="s">
        <v>135</v>
      </c>
      <c r="I53" s="18">
        <v>0</v>
      </c>
      <c r="J53" s="21"/>
      <c r="K53" s="20" t="s">
        <v>27</v>
      </c>
      <c r="L53" s="20">
        <v>2015</v>
      </c>
      <c r="M53" s="18">
        <v>20</v>
      </c>
      <c r="N53" s="20" t="s">
        <v>34</v>
      </c>
      <c r="O53" s="19">
        <v>42104</v>
      </c>
      <c r="P53" s="11">
        <v>0.22</v>
      </c>
      <c r="Q53" s="11">
        <v>0.22</v>
      </c>
      <c r="R53" s="11">
        <v>0.22</v>
      </c>
      <c r="S53" s="11">
        <v>0</v>
      </c>
      <c r="T53" s="11">
        <v>0</v>
      </c>
      <c r="U53" s="11">
        <v>0</v>
      </c>
      <c r="V53" s="11">
        <v>0</v>
      </c>
      <c r="W53" s="18">
        <v>3</v>
      </c>
      <c r="X53" s="13" t="s">
        <v>124</v>
      </c>
      <c r="Y53" s="22"/>
      <c r="Z53" s="22"/>
    </row>
    <row r="54" spans="1:26" ht="42" thickBot="1">
      <c r="A54" s="5">
        <v>186</v>
      </c>
      <c r="B54" s="5">
        <v>0</v>
      </c>
      <c r="C54" s="6">
        <v>40908</v>
      </c>
      <c r="D54" s="5">
        <v>2964</v>
      </c>
      <c r="E54" s="5">
        <v>3</v>
      </c>
      <c r="F54" s="7" t="s">
        <v>128</v>
      </c>
      <c r="G54" s="7"/>
      <c r="H54" s="8" t="s">
        <v>136</v>
      </c>
      <c r="I54" s="5">
        <v>0</v>
      </c>
      <c r="J54" s="9"/>
      <c r="K54" s="7" t="s">
        <v>27</v>
      </c>
      <c r="L54" s="7">
        <v>2011</v>
      </c>
      <c r="M54" s="5">
        <v>0</v>
      </c>
      <c r="N54" s="7"/>
      <c r="O54" s="7"/>
      <c r="P54" s="10">
        <v>178</v>
      </c>
      <c r="Q54" s="10">
        <v>178</v>
      </c>
      <c r="R54" s="10">
        <v>178</v>
      </c>
      <c r="S54" s="10">
        <v>0</v>
      </c>
      <c r="T54" s="10">
        <v>0</v>
      </c>
      <c r="U54" s="10">
        <v>0</v>
      </c>
      <c r="V54" s="10">
        <v>0</v>
      </c>
      <c r="W54" s="5">
        <v>3</v>
      </c>
      <c r="X54" s="8" t="s">
        <v>124</v>
      </c>
    </row>
    <row r="55" spans="1:26" ht="42" thickBot="1">
      <c r="A55" s="5">
        <v>146</v>
      </c>
      <c r="B55" s="5">
        <v>0</v>
      </c>
      <c r="C55" s="6">
        <v>41639</v>
      </c>
      <c r="D55" s="5">
        <v>2964</v>
      </c>
      <c r="E55" s="5">
        <v>3</v>
      </c>
      <c r="F55" s="7" t="s">
        <v>128</v>
      </c>
      <c r="G55" s="7"/>
      <c r="H55" s="8" t="s">
        <v>137</v>
      </c>
      <c r="I55" s="5">
        <v>0</v>
      </c>
      <c r="J55" s="9"/>
      <c r="K55" s="7" t="s">
        <v>27</v>
      </c>
      <c r="L55" s="7">
        <v>2013</v>
      </c>
      <c r="M55" s="5">
        <v>0</v>
      </c>
      <c r="N55" s="7"/>
      <c r="O55" s="7"/>
      <c r="P55" s="10">
        <v>74</v>
      </c>
      <c r="Q55" s="10">
        <v>74</v>
      </c>
      <c r="R55" s="10">
        <v>74</v>
      </c>
      <c r="S55" s="10">
        <v>0</v>
      </c>
      <c r="T55" s="10">
        <v>0</v>
      </c>
      <c r="U55" s="10">
        <v>0</v>
      </c>
      <c r="V55" s="10">
        <v>0</v>
      </c>
      <c r="W55" s="5">
        <v>3</v>
      </c>
      <c r="X55" s="8" t="s">
        <v>124</v>
      </c>
    </row>
    <row r="56" spans="1:26" ht="42" thickBot="1">
      <c r="A56" s="5">
        <v>135</v>
      </c>
      <c r="B56" s="5">
        <v>0</v>
      </c>
      <c r="C56" s="6">
        <v>42004</v>
      </c>
      <c r="D56" s="5">
        <v>2964</v>
      </c>
      <c r="E56" s="5">
        <v>3</v>
      </c>
      <c r="F56" s="7" t="s">
        <v>128</v>
      </c>
      <c r="G56" s="7"/>
      <c r="H56" s="8" t="s">
        <v>138</v>
      </c>
      <c r="I56" s="5">
        <v>0</v>
      </c>
      <c r="J56" s="9"/>
      <c r="K56" s="7" t="s">
        <v>27</v>
      </c>
      <c r="L56" s="7">
        <v>2014</v>
      </c>
      <c r="M56" s="5">
        <v>0</v>
      </c>
      <c r="N56" s="7"/>
      <c r="O56" s="7"/>
      <c r="P56" s="10">
        <v>4</v>
      </c>
      <c r="Q56" s="10">
        <v>4</v>
      </c>
      <c r="R56" s="10">
        <v>4</v>
      </c>
      <c r="S56" s="10">
        <v>0</v>
      </c>
      <c r="T56" s="10">
        <v>0</v>
      </c>
      <c r="U56" s="10">
        <v>0</v>
      </c>
      <c r="V56" s="10">
        <v>0</v>
      </c>
      <c r="W56" s="5">
        <v>3</v>
      </c>
      <c r="X56" s="8" t="s">
        <v>124</v>
      </c>
    </row>
    <row r="57" spans="1:26" ht="42" thickBot="1">
      <c r="A57" s="5">
        <v>187</v>
      </c>
      <c r="B57" s="5">
        <v>0</v>
      </c>
      <c r="C57" s="6">
        <v>40908</v>
      </c>
      <c r="D57" s="5">
        <v>2984</v>
      </c>
      <c r="E57" s="5">
        <v>0</v>
      </c>
      <c r="F57" s="7" t="s">
        <v>121</v>
      </c>
      <c r="G57" s="7"/>
      <c r="H57" s="8" t="s">
        <v>139</v>
      </c>
      <c r="I57" s="5">
        <v>0</v>
      </c>
      <c r="J57" s="9"/>
      <c r="K57" s="7" t="s">
        <v>27</v>
      </c>
      <c r="L57" s="7">
        <v>2011</v>
      </c>
      <c r="M57" s="5">
        <v>0</v>
      </c>
      <c r="N57" s="7"/>
      <c r="O57" s="7"/>
      <c r="P57" s="10">
        <v>116.84</v>
      </c>
      <c r="Q57" s="10">
        <v>116.84</v>
      </c>
      <c r="R57" s="10">
        <v>116.84</v>
      </c>
      <c r="S57" s="10">
        <v>0</v>
      </c>
      <c r="T57" s="10">
        <v>0</v>
      </c>
      <c r="U57" s="10">
        <v>0</v>
      </c>
      <c r="V57" s="10">
        <v>0</v>
      </c>
      <c r="W57" s="5">
        <v>3</v>
      </c>
      <c r="X57" s="8" t="s">
        <v>124</v>
      </c>
    </row>
    <row r="58" spans="1:26" ht="42" thickBot="1">
      <c r="A58" s="5">
        <v>191</v>
      </c>
      <c r="B58" s="5">
        <v>0</v>
      </c>
      <c r="C58" s="6">
        <v>40908</v>
      </c>
      <c r="D58" s="5">
        <v>2984</v>
      </c>
      <c r="E58" s="5">
        <v>0</v>
      </c>
      <c r="F58" s="7" t="s">
        <v>121</v>
      </c>
      <c r="G58" s="7"/>
      <c r="H58" s="8" t="s">
        <v>140</v>
      </c>
      <c r="I58" s="5">
        <v>0</v>
      </c>
      <c r="J58" s="9"/>
      <c r="K58" s="7" t="s">
        <v>27</v>
      </c>
      <c r="L58" s="7">
        <v>2011</v>
      </c>
      <c r="M58" s="5">
        <v>0</v>
      </c>
      <c r="N58" s="7"/>
      <c r="O58" s="7"/>
      <c r="P58" s="10">
        <v>7.14</v>
      </c>
      <c r="Q58" s="10">
        <v>7.14</v>
      </c>
      <c r="R58" s="10">
        <v>7.14</v>
      </c>
      <c r="S58" s="10">
        <v>0</v>
      </c>
      <c r="T58" s="10">
        <v>0</v>
      </c>
      <c r="U58" s="10">
        <v>0</v>
      </c>
      <c r="V58" s="10">
        <v>0</v>
      </c>
      <c r="W58" s="5">
        <v>3</v>
      </c>
      <c r="X58" s="8" t="s">
        <v>124</v>
      </c>
    </row>
    <row r="59" spans="1:26" ht="42" thickBot="1">
      <c r="A59" s="5">
        <v>192</v>
      </c>
      <c r="B59" s="5">
        <v>0</v>
      </c>
      <c r="C59" s="6">
        <v>40908</v>
      </c>
      <c r="D59" s="5">
        <v>2984</v>
      </c>
      <c r="E59" s="5">
        <v>0</v>
      </c>
      <c r="F59" s="7" t="s">
        <v>121</v>
      </c>
      <c r="G59" s="7"/>
      <c r="H59" s="8" t="s">
        <v>141</v>
      </c>
      <c r="I59" s="5">
        <v>0</v>
      </c>
      <c r="J59" s="9"/>
      <c r="K59" s="7" t="s">
        <v>27</v>
      </c>
      <c r="L59" s="7">
        <v>2011</v>
      </c>
      <c r="M59" s="5">
        <v>0</v>
      </c>
      <c r="N59" s="7"/>
      <c r="O59" s="7"/>
      <c r="P59" s="10">
        <v>114.97</v>
      </c>
      <c r="Q59" s="10">
        <v>114.97</v>
      </c>
      <c r="R59" s="10">
        <v>114.97</v>
      </c>
      <c r="S59" s="10">
        <v>0</v>
      </c>
      <c r="T59" s="10">
        <v>0</v>
      </c>
      <c r="U59" s="10">
        <v>0</v>
      </c>
      <c r="V59" s="10">
        <v>0</v>
      </c>
      <c r="W59" s="5">
        <v>3</v>
      </c>
      <c r="X59" s="8" t="s">
        <v>124</v>
      </c>
    </row>
    <row r="60" spans="1:26" ht="28.2" thickBot="1">
      <c r="A60" s="5">
        <v>130</v>
      </c>
      <c r="B60" s="5">
        <v>0</v>
      </c>
      <c r="C60" s="6">
        <v>42735</v>
      </c>
      <c r="D60" s="5">
        <v>2985</v>
      </c>
      <c r="E60" s="5">
        <v>1</v>
      </c>
      <c r="F60" s="7" t="s">
        <v>142</v>
      </c>
      <c r="G60" s="7"/>
      <c r="H60" s="8" t="s">
        <v>143</v>
      </c>
      <c r="I60" s="5">
        <v>0</v>
      </c>
      <c r="J60" s="9"/>
      <c r="K60" s="7" t="s">
        <v>27</v>
      </c>
      <c r="L60" s="7">
        <v>2016</v>
      </c>
      <c r="M60" s="5">
        <v>0</v>
      </c>
      <c r="N60" s="7"/>
      <c r="O60" s="7"/>
      <c r="P60" s="10">
        <v>3165.1</v>
      </c>
      <c r="Q60" s="10">
        <v>3165.1</v>
      </c>
      <c r="R60" s="10">
        <v>3165.1</v>
      </c>
      <c r="S60" s="10">
        <v>0</v>
      </c>
      <c r="T60" s="10">
        <v>0</v>
      </c>
      <c r="U60" s="10">
        <v>0</v>
      </c>
      <c r="V60" s="10">
        <v>0</v>
      </c>
      <c r="W60" s="5">
        <v>3</v>
      </c>
      <c r="X60" s="8" t="s">
        <v>144</v>
      </c>
    </row>
    <row r="61" spans="1:26" ht="28.2" thickBot="1">
      <c r="A61" s="5">
        <v>131</v>
      </c>
      <c r="B61" s="5">
        <v>0</v>
      </c>
      <c r="C61" s="6">
        <v>42735</v>
      </c>
      <c r="D61" s="5">
        <v>2985</v>
      </c>
      <c r="E61" s="5">
        <v>1</v>
      </c>
      <c r="F61" s="7" t="s">
        <v>142</v>
      </c>
      <c r="G61" s="7"/>
      <c r="H61" s="8" t="s">
        <v>145</v>
      </c>
      <c r="I61" s="5">
        <v>602</v>
      </c>
      <c r="J61" s="9" t="s">
        <v>146</v>
      </c>
      <c r="K61" s="7" t="s">
        <v>27</v>
      </c>
      <c r="L61" s="7">
        <v>2016</v>
      </c>
      <c r="M61" s="5">
        <v>0</v>
      </c>
      <c r="N61" s="7"/>
      <c r="O61" s="7"/>
      <c r="P61" s="10">
        <v>84.07</v>
      </c>
      <c r="Q61" s="10">
        <v>84.07</v>
      </c>
      <c r="R61" s="10">
        <v>84.07</v>
      </c>
      <c r="S61" s="10">
        <v>0</v>
      </c>
      <c r="T61" s="10">
        <v>0</v>
      </c>
      <c r="U61" s="10">
        <v>0</v>
      </c>
      <c r="V61" s="10">
        <v>0</v>
      </c>
      <c r="W61" s="5">
        <v>3</v>
      </c>
      <c r="X61" s="8" t="s">
        <v>144</v>
      </c>
    </row>
    <row r="62" spans="1:26" s="17" customFormat="1" thickBot="1">
      <c r="A62" s="14"/>
      <c r="B62" s="14"/>
      <c r="C62" s="14"/>
      <c r="D62" s="14"/>
      <c r="E62" s="14"/>
      <c r="F62" s="14"/>
      <c r="G62" s="14"/>
      <c r="H62" s="15"/>
      <c r="I62" s="14"/>
      <c r="J62" s="14"/>
      <c r="K62" s="14"/>
      <c r="L62" s="14"/>
      <c r="M62" s="14"/>
      <c r="N62" s="14"/>
      <c r="O62" s="14"/>
      <c r="P62" s="16">
        <f t="shared" ref="P62:V62" si="0">SUM(P3:P61)</f>
        <v>42032.969999999994</v>
      </c>
      <c r="Q62" s="16">
        <f t="shared" si="0"/>
        <v>42032.969999999994</v>
      </c>
      <c r="R62" s="16">
        <f t="shared" si="0"/>
        <v>40177.619999999988</v>
      </c>
      <c r="S62" s="16">
        <f t="shared" si="0"/>
        <v>-430.07</v>
      </c>
      <c r="T62" s="16">
        <f t="shared" si="0"/>
        <v>0</v>
      </c>
      <c r="U62" s="16">
        <f t="shared" si="0"/>
        <v>1425.28</v>
      </c>
      <c r="V62" s="16">
        <f t="shared" si="0"/>
        <v>0</v>
      </c>
      <c r="W62" s="14"/>
      <c r="X62" s="15"/>
      <c r="Y62" s="14"/>
      <c r="Z62" s="14"/>
    </row>
  </sheetData>
  <mergeCells count="1">
    <mergeCell ref="A1:X1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Paoloni Passivi 2016</vt:lpstr>
      <vt:lpstr>Foglio2</vt:lpstr>
      <vt:lpstr>Foglio3</vt:lpstr>
      <vt:lpstr>'Paoloni Passivi 2016'!Titoli_stampa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2017-07-04T07:25:35Z</dcterms:modified>
</cp:coreProperties>
</file>