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8735" windowHeight="11700"/>
  </bookViews>
  <sheets>
    <sheet name="Foglio1" sheetId="1" r:id="rId1"/>
    <sheet name="Foglio2" sheetId="2" r:id="rId2"/>
    <sheet name="Foglio3" sheetId="3" r:id="rId3"/>
  </sheets>
  <definedNames>
    <definedName name="_xlnm.Print_Titles" localSheetId="0">Foglio1!$1:$3</definedName>
  </definedNames>
  <calcPr calcId="125725"/>
</workbook>
</file>

<file path=xl/calcChain.xml><?xml version="1.0" encoding="utf-8"?>
<calcChain xmlns="http://schemas.openxmlformats.org/spreadsheetml/2006/main">
  <c r="AB46" i="1"/>
  <c r="AA46"/>
  <c r="Z46"/>
  <c r="Y46"/>
  <c r="X46"/>
  <c r="W46"/>
  <c r="V46"/>
  <c r="U46"/>
  <c r="T46"/>
  <c r="S46"/>
  <c r="R46"/>
  <c r="Q46"/>
  <c r="AB27"/>
</calcChain>
</file>

<file path=xl/sharedStrings.xml><?xml version="1.0" encoding="utf-8"?>
<sst xmlns="http://schemas.openxmlformats.org/spreadsheetml/2006/main" count="285" uniqueCount="142">
  <si>
    <t>N.ro</t>
  </si>
  <si>
    <t>Sub</t>
  </si>
  <si>
    <t>Data</t>
  </si>
  <si>
    <t>Anno ass.</t>
  </si>
  <si>
    <t>Cap.</t>
  </si>
  <si>
    <t>Art.</t>
  </si>
  <si>
    <t>Cod.Bil.</t>
  </si>
  <si>
    <t>T.</t>
  </si>
  <si>
    <t>Descrizione</t>
  </si>
  <si>
    <t>Codice</t>
  </si>
  <si>
    <t>Beneficiario</t>
  </si>
  <si>
    <t>C/R</t>
  </si>
  <si>
    <t>Anno res.</t>
  </si>
  <si>
    <t>N.ro Atto</t>
  </si>
  <si>
    <t>T.Atto</t>
  </si>
  <si>
    <t>Data Atto</t>
  </si>
  <si>
    <t>Residui al 1/1/2018</t>
  </si>
  <si>
    <t xml:space="preserve">Variazioni </t>
  </si>
  <si>
    <t xml:space="preserve">Liquidato </t>
  </si>
  <si>
    <t xml:space="preserve">da Liquidare </t>
  </si>
  <si>
    <t xml:space="preserve">Pagato </t>
  </si>
  <si>
    <t>da Pagare prima del Riaccertamento Ordinario</t>
  </si>
  <si>
    <t>Eliminati per insussistenza</t>
  </si>
  <si>
    <t>Eliminati per inesigibilita'</t>
  </si>
  <si>
    <t>Prescritti</t>
  </si>
  <si>
    <t>Reimputazione 2019</t>
  </si>
  <si>
    <t>Reimputazione 2020</t>
  </si>
  <si>
    <t>Residui mantenuti da riportare</t>
  </si>
  <si>
    <t>Cod. resp.</t>
  </si>
  <si>
    <t>Finanz.Impegni reimp.</t>
  </si>
  <si>
    <t>Tipo perfezionamento</t>
  </si>
  <si>
    <t>CO</t>
  </si>
  <si>
    <t>F.P.V.</t>
  </si>
  <si>
    <t>AM</t>
  </si>
  <si>
    <t>SF</t>
  </si>
  <si>
    <t>08.01-2.02.03.99.001</t>
  </si>
  <si>
    <t>PRESTAZIONI PROFESSIONALE PER REDAZIONE PIANO REGOLATORE</t>
  </si>
  <si>
    <t>PD</t>
  </si>
  <si>
    <t>01.11-1.03.01.02.002</t>
  </si>
  <si>
    <t>DITTA VALNERINA S.C.P.A. - IMPEGNO DI SPESA PER SERVIZIO DI FORNITURA GAS (E RELATIVI CONSUMI) PER IL RISCALDAMENTO UFFICI COMUNALI</t>
  </si>
  <si>
    <t>VALNERINA SERVIZI SCPA.</t>
  </si>
  <si>
    <t>AT</t>
  </si>
  <si>
    <t>01.11-1.03.02.05.001</t>
  </si>
  <si>
    <t>Assunzione impegno di spesa per utenze telefoniche</t>
  </si>
  <si>
    <t>TELECOM ITALIA SPA (TIM)</t>
  </si>
  <si>
    <t>01.11-1.03.02.05.004</t>
  </si>
  <si>
    <t>DITTA GLOBAL POWER S.P.A. - IMPEGNO DI SPESA PER SERVIZIO DI FORNITURA DI ENERGIA ELETTRICA (E RELATIVI CONSUMI) PER LA PUBBLICA ILLUMINAZIONE E PER GLI UFFICI COMUNALI DEL COMUNE DI POGGIODOMO PERIODO PRIMO SEMESTRE ANNO 2018 (01/01/2018 - 30/06/201</t>
  </si>
  <si>
    <t>GLOBAL POWER SPA</t>
  </si>
  <si>
    <t>DITTA GLOBAL POWER S.P.A. DI VERONA, P.IVA 03443420231 - IMPEGNO DI SPESA PER SERVIZIO DI FORNITURA DI ENERGIA ELETTRICA (E RELATIVI CONSUMI) PER LA PUBBLICA ILLUMINAZIONE E PER GLI UFFICI COMUNALI DEL COMUNE DI POGGIODOMO PERIODO SECONDO SEMESTRE AN</t>
  </si>
  <si>
    <t>01.11-1.03.02.09.004</t>
  </si>
  <si>
    <t>SERVIZIO DI MANUTENZIONE ORDINARIA PERIODICA PIATTAFORMA ELEVATRICE PRESENTE ALL'INTERNO DELLA SEDE MUNICIPALE - AFFIDAMENTO E IMPEGNO DI SPESA - DITTA ROSSI ASCENSORI SRL DI FOLIGNO, P. IVA 01546500545</t>
  </si>
  <si>
    <t>ROSSI ALBERTO &amp; C. SNC.</t>
  </si>
  <si>
    <t>01.11-1.03.02.05.005</t>
  </si>
  <si>
    <t>DITTA VALLE UMBRA SERVIZI SPA - IMPEGNO DI SPESA PER SERVIZIO IDRICO DI FORNITURA, FOGNATURA E DEPURAZIONE E RELATIVI CONSUMI IDRICI DEL COMUNE DI POGGIODOMO</t>
  </si>
  <si>
    <t>VALLE UMBRA SERVIZI SPA.</t>
  </si>
  <si>
    <t>01.05-1.03.02.11.999</t>
  </si>
  <si>
    <t>DEBITI FUORI BILANCIO - IMPEGNO DI SPESA E CONTESTUALE LIQUIDAZIONE FATTURE N. 38-39-40 DEL 28-11-2017 CON ATTIVAZIONE INTERVENTO SOSTITUTIVO EPAP - AGRONOMO STEFANETTI PIETRO, C.F. STFPTR57B13D653S, P.IVA 01608950547</t>
  </si>
  <si>
    <t>STEFANETTI PIETRO</t>
  </si>
  <si>
    <t>01.02-1.03.02.99.002</t>
  </si>
  <si>
    <t>Impegno di spesa per assistenza giuridica controversia Comune/Studio SAU.</t>
  </si>
  <si>
    <t>01.06-1.03.01.02.006</t>
  </si>
  <si>
    <t>acquisto 4 toner stampanti</t>
  </si>
  <si>
    <t>SPACE INFORMATICA S.N.C DI SCARPONI ANTONIO E DI NICOLA</t>
  </si>
  <si>
    <t>01.06-1.03.02.02.001</t>
  </si>
  <si>
    <t>IMPEGNO DI SPESA E CONTESTUALE LIQUIDAZIONE RIMBORSO SPESE PER MISSIONI EFFETTUATE DAL DIPENDENTE DELL'UFFICIO TECNICO COMUNALE MATRICOLA 1420</t>
  </si>
  <si>
    <t>ROTONDO GIOVANNI</t>
  </si>
  <si>
    <t>11.02-1.04.02.05.999</t>
  </si>
  <si>
    <t>EVENTI SISMICI EVENTI SISMICI DEL 24 AGOSTO 2016 E SUCCESSIVI. CONTRIBUTO AUTONOMA SISTEMAZIONE (C.A.S.) IMPEGNO DI SPESA AL FINE DI UNA OTTAVA LIQUIDAZIONE PER IL PERIODO 01 NOVEMBRE 2018 - 31 DICEMBRE 2018</t>
  </si>
  <si>
    <t>10.05-1.03.02.09.012</t>
  </si>
  <si>
    <t>LAVORI DI MANUTENZIONE ORDINARIA STRADE COMUNALI (PULITURA BANCHINA LATERALE E/O CANALETTE DI SCOLO, PULITURA GRIGLIE, PULITURA CHIAVICOTTI STRADALI, ETC) DEL CAPOLUOGO E DELLE FRAZIONI DEL COMUNE DI POGGIODOMO - AFFIDAMENTO E IMPEGNO DI SPESA - DITT</t>
  </si>
  <si>
    <t>EDILMONTE VANNICELLI s.r.l.</t>
  </si>
  <si>
    <t>10.05-1.03.02.15.999</t>
  </si>
  <si>
    <t>SERVIZI DI SPAZZAMENTO NEVE E TRATTAMENTO ANTIGELO, PER LA STAGIONE INVERNALE 2018-2019, CON NOLO DI MEZZI MECCANICI A CALDO DELLE STRADE COMUNALI (CAPOLUOGO E FRAZIONI) - AFFIDAMENTO SERVIZI - IMPEGNO DI SPESA - DITTA EDILMONTE VANNICELLI SRL DI MON</t>
  </si>
  <si>
    <t>SERVIZIO DI MANUTENZIONE VERDE PUBBLICO PER IL CAPOLUOGO E FRAZIONI DEL COMUNE DI POGGIODOMO PER IL PERIODO 05 DICEMBRE 2018 - 31 DICEMBRE 2018 - AFFIDAMENTO SERVIZIO TRAMITE TRATTATIVA DIRETTA N. 727374 SUL PORTALE MEPA - IMPEGNO DI SPESA - DITTA AG</t>
  </si>
  <si>
    <t>AGRESTINI ROBERTO</t>
  </si>
  <si>
    <t>10.05-1.03.02.09.004</t>
  </si>
  <si>
    <t>DITTA ENEL SOLE SRL - IMPEGNO DI SPESA PER SERVIZIO DI MANUTENZIONE LINEE E SOSTEGNI DEGLI IMPIANTI DI PUBBLICA ILLUMINAZIONE DEL COMUNE DI POGGIODOMO PER L'INTERO ANNO 2018</t>
  </si>
  <si>
    <t>ENEL SOLE SPA.</t>
  </si>
  <si>
    <t>DITTA VESTRELLI SRL DI PERUGIA, P.IVA 01643740549 - IMPEGNO DI SPESA PER SERVIZIO DI MANUTENZIONE ORDINARIA (PERIODICA) IMPIANTI PUBBLICA ILLUMINAZIONE DEL COMUNE DI POGGIODOMO PERIODO SECONDO SEMESTRE ANNO 2018 (01/07/2018 - 31/12/2018)</t>
  </si>
  <si>
    <t>VESTRELLI S.R.L.</t>
  </si>
  <si>
    <t>10.05-1.03.02.05.004</t>
  </si>
  <si>
    <t>10.05-1.04.01.02.002</t>
  </si>
  <si>
    <t>VIABILITA' E TRASPORTI - QUOTA CONCORSO SPESE SERVIZIO DI TRASPORTO PUBBLICO DELLA BASSA VALNERINA anno 2018</t>
  </si>
  <si>
    <t>AMMINISTRAZIONE PROVINCIALE DI PERUGIA</t>
  </si>
  <si>
    <t>09.03-1.03.02.15.005</t>
  </si>
  <si>
    <t>DITTA VALLE UMBRA SERVIZI S.P.A. - IMPEGNO DI SPESA PER SERVIZIO DI SMALTIMENTO (PRIMO SEMESTRE ANNO 2018), RACCOLTA E TRASPORTO (INTERO ANNO 2018) RIFIUTI URBANI COMUNE DI POGGIODOMO E PER SERVIZIO DI SPAZZAMENTO MANUALE (INTERO ANNO 2018)</t>
  </si>
  <si>
    <t>DITTA VALLE UMBRA SERVIZI S.P.A. DI SPOLETO (PG), P.IVA 02569060540 - IMPEGNO DI SPESA PER SERVIZIO DI SMALTIMENTO RIFIUTI URBANI COMUNE DI POGGIODOMO PER IL PERIODO SECONDO SEMESTRE ANNO 2018 (01/07/2018 - 31/12/2018)</t>
  </si>
  <si>
    <t>DITTA VALLE UMBRA SERVIZI S.P.A. DI SPOLETO (PG), P.IVA 02569060540 - IMPEGNO DI SPESA PER CONGUAGLIO DEI COSTI STANDARD PER IL SERVIZIO DI SMALTIMENTO DEI RIFIUTI URBANI PRODOTTI DAL COMUNE DI POGGIODOMO ANNO 2018 E PER I COSTI AGGIUNTIVI ANNO 2018</t>
  </si>
  <si>
    <t>09.03-1.03.02.15.004</t>
  </si>
  <si>
    <t>10.05-2.02.01.09.012</t>
  </si>
  <si>
    <t>LAVORI RIPRISTINO PAVEMENTAZI0NE IN CORDOLI E ACIOTTOLATO FRAZ.USIGNI</t>
  </si>
  <si>
    <t>01.05-2.02.01.09.001</t>
  </si>
  <si>
    <t>APPROVAZIONE PROGETTO DEI LAVORI DI MANUTENZIONE DEI LOCALI COMUNALI EX SEDE ASBUC DI USIGNI.</t>
  </si>
  <si>
    <t>GM</t>
  </si>
  <si>
    <t>SPADA AVARISTE</t>
  </si>
  <si>
    <t>11.02-2.02.03.06.999</t>
  </si>
  <si>
    <t>SISMA DEL 24 AGOSTO E SUCCESSIVI. INTERVENTO DI MESSA IN SICUREZZA EDIFICIO DI CULTO CHIESA DI SAN GIUSEPPE DI ARIMATEA SITO IN POGGIODOMO, LOC. ROCCATAMBURO, DISTINTO CATASTALMENTE AL FOGLIO 17 PART A. AFFIDAMENTO LAVORI DITTA S.E.A.S. SRL DI UMBERT</t>
  </si>
  <si>
    <t>S.E.A.S. srl</t>
  </si>
  <si>
    <t>MESSA IN SICUREZZA TEMPORANEA POST-SISMICA DI MANUFATTI EDILIZI AI FINI DELLA SALVAGUARDIA DELLA PUBBLICA INCOLUMITA', A SEGUITO DI SOPRALLUOGO DELLA COMMISSIONE GTS IN POGGIODOMO CAPOLUOGO E FRAZIONE ROCCATAMBURO - IMPEGNO DI SPESA ING. SERGIO SALVA</t>
  </si>
  <si>
    <t>P.R.G.INCARICO PER ESECUZIONI ELABORATI TECNICI E RELAZIONE GEOLOGICA</t>
  </si>
  <si>
    <t>ROSATI MARIA CANDIDA</t>
  </si>
  <si>
    <t>REDAZIONE P.R.G.ULTIMA RATA FINANZIAMENTO</t>
  </si>
  <si>
    <t>ALTIERI FABRIZIO</t>
  </si>
  <si>
    <t>CT</t>
  </si>
  <si>
    <t>PIANO REGOLATORE GENERALE</t>
  </si>
  <si>
    <t>IMPEGNO DI SPESE PER REDAZIONE PIANO REGOLATORE GENERALE</t>
  </si>
  <si>
    <t>CC</t>
  </si>
  <si>
    <t>PROVENTI ONERI DI URBANIZZAZIONE</t>
  </si>
  <si>
    <t>REDAZIONE PIANO REGOLATORE -ARC ALTIERI FABRIZIO</t>
  </si>
  <si>
    <t>REDAZIONE PIANO REGOLATORE GEN.</t>
  </si>
  <si>
    <t>UTILIZZO LEGGE 1O-77 PER PROGET E REALIZZ.PIANO REGOLATORE</t>
  </si>
  <si>
    <t>APPROVAZIONE PROGETTO LAVORI DI COMPLETAMENTO E MANUTENZIONE E PAVIMENTAZIONE DI STRADE COMUNALI SITE IN FRAZIONE USIGNI.</t>
  </si>
  <si>
    <t>Da accert.</t>
  </si>
  <si>
    <t>10.05-2.02.01.04.002</t>
  </si>
  <si>
    <t>DITTA VESTRELLI SRL DI PERUGIA, P.IVA 01643740549 - AFFIDAMENTO LAVORI DI ADEGUAMENTO (TRAMITE INTEGRAZIONE PUNTI LUCE A LANTERNA) IMPIANTO PUBBLICA ILLUMINAZIONE FRAZIONE USIGNI DEL COMUNE DI POGGIODOMO PER ILLUMINAZIONE PUBBLICA ZONA FONTANILE DELL</t>
  </si>
  <si>
    <t>RENDICONTO ESERCIZIO 2018-RIACCERTAMENTO ORDINARIO DEI RESIDUI- ELENCO IMPEGNI DA competenza 2018. DA RIPORTARE-</t>
  </si>
  <si>
    <t xml:space="preserve"> SIG.SABATINI SANDRO      RESPONSABILE AREA   TECNICA        ALLEGATO ALLA DETERMINA N.   30   DEL 21/03/2019 </t>
  </si>
  <si>
    <t>Mantenere  residui per la parte di prestazione conclusa.Reimputata al 2019 la parte da completare.</t>
  </si>
  <si>
    <t>Mantenere  residui per la parte di prestazione conclusa fatturata e pagata 2019.Eliminata quota non utilizzata.Avanzo corrente.</t>
  </si>
  <si>
    <t>Residuo di impegno eliminato.Avanzo corrente.</t>
  </si>
  <si>
    <t>Mantenere a residui prestazione eseguita.Fatturazione sospesa eventi sismici 2016</t>
  </si>
  <si>
    <t>Mantenere a residui prestazione eseguita da fatturare.</t>
  </si>
  <si>
    <t>Mantenere a residui prestazione eseguita fatturata e liquidata da pagare.</t>
  </si>
  <si>
    <t>Spese legali reimputate al 2019 secondo i principi contabili.</t>
  </si>
  <si>
    <t>Mantenere a residui prestazione eseguita ft.5 del 16/01/19.Eliminato residuo.Avanzo corrente.</t>
  </si>
  <si>
    <t>Mantenere a residui rimborso da pagare 2019.</t>
  </si>
  <si>
    <t>Mantenere  a residui contributo competenza 2018 da pagare 2019.</t>
  </si>
  <si>
    <t>Mantenere a residui prestazione eseguita ft.1 del 31/01/19.</t>
  </si>
  <si>
    <t>Mantenere a residui prestazione eseguita ft.2 del 07/02/19.</t>
  </si>
  <si>
    <t>Mantenere a residui prestazione eseguita ft.FPA 2/19 del 3/01/19.</t>
  </si>
  <si>
    <t>Mantenere a residui prestazione eseguita ft.PA 51 del 31/12/18.</t>
  </si>
  <si>
    <t>Mantenere a residui prestazione eseguita.Contributo da erogare.residuo eliminato.Avanzo corrente.</t>
  </si>
  <si>
    <t>Eliminato residuo di impegno.Avanzo corrente.</t>
  </si>
  <si>
    <t>Mantenere a residuo prestazione eseguita Ft 82/EP 2019.Eliminato residuo di impegno.Avanzo corrente.</t>
  </si>
  <si>
    <t>Mantenere a residuo prestazione eseguita  da fatturare.</t>
  </si>
  <si>
    <t>Mantenere a residuo prestazione eseguita Ft 220/EP 2018.Eliminato residuo di impegno.Avanzo corrente.</t>
  </si>
  <si>
    <t>Mantenere a residuo prestazione eseguita Ft 44 del 13/12/ 2018.Eliminato residuo di impegno.Avanzo vincolato ente Usigni.</t>
  </si>
  <si>
    <t>Eliminato residuo di impegno.Avanzo vincolato ente Usigni.</t>
  </si>
  <si>
    <t>Eliminato residuo di impegno anche entrata cap.550/1.Avanzo vincolato trasf.</t>
  </si>
  <si>
    <t>Eliminato residuo di impegno anche entrata cap.550/2.Avanzo vincolato trasf.</t>
  </si>
  <si>
    <t>Eliminato residuo di impegno anche in entrata Cap.560/69.Avanzo Vinc.Trasf.Bim</t>
  </si>
  <si>
    <t>Mantenere a residuo prestazione eseguita Ft 3PA del 28/02/19.</t>
  </si>
</sst>
</file>

<file path=xl/styles.xml><?xml version="1.0" encoding="utf-8"?>
<styleSheet xmlns="http://schemas.openxmlformats.org/spreadsheetml/2006/main">
  <fonts count="6">
    <font>
      <sz val="11"/>
      <color theme="1"/>
      <name val="Calibri"/>
      <family val="2"/>
      <scheme val="minor"/>
    </font>
    <font>
      <b/>
      <sz val="11"/>
      <color rgb="FF305E9A"/>
      <name val="Arial"/>
      <family val="2"/>
    </font>
    <font>
      <sz val="8"/>
      <color theme="1"/>
      <name val="Arial"/>
      <family val="2"/>
    </font>
    <font>
      <b/>
      <sz val="11"/>
      <color rgb="FFFFFFFF"/>
      <name val="Arial"/>
      <family val="2"/>
    </font>
    <font>
      <sz val="11"/>
      <color theme="1"/>
      <name val="Arial"/>
      <family val="2"/>
    </font>
    <font>
      <sz val="10"/>
      <name val="Arial"/>
      <family val="2"/>
    </font>
  </fonts>
  <fills count="3">
    <fill>
      <patternFill patternType="none"/>
    </fill>
    <fill>
      <patternFill patternType="gray125"/>
    </fill>
    <fill>
      <patternFill patternType="solid">
        <fgColor rgb="FF305E9A"/>
        <bgColor indexed="64"/>
      </patternFill>
    </fill>
  </fills>
  <borders count="4">
    <border>
      <left/>
      <right/>
      <top/>
      <bottom/>
      <diagonal/>
    </border>
    <border>
      <left/>
      <right/>
      <top/>
      <bottom style="medium">
        <color rgb="FF305E9A"/>
      </bottom>
      <diagonal/>
    </border>
    <border>
      <left style="medium">
        <color rgb="FF305E9A"/>
      </left>
      <right style="medium">
        <color rgb="FF305E9A"/>
      </right>
      <top style="medium">
        <color rgb="FF305E9A"/>
      </top>
      <bottom/>
      <diagonal/>
    </border>
    <border>
      <left style="medium">
        <color rgb="FF305E9A"/>
      </left>
      <right style="medium">
        <color rgb="FF305E9A"/>
      </right>
      <top style="medium">
        <color rgb="FF305E9A"/>
      </top>
      <bottom style="medium">
        <color rgb="FF305E9A"/>
      </bottom>
      <diagonal/>
    </border>
  </borders>
  <cellStyleXfs count="1">
    <xf numFmtId="0" fontId="0" fillId="0" borderId="0"/>
  </cellStyleXfs>
  <cellXfs count="19">
    <xf numFmtId="0" fontId="0" fillId="0" borderId="0" xfId="0"/>
    <xf numFmtId="0" fontId="2" fillId="0" borderId="0" xfId="0" applyFont="1"/>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top" wrapText="1"/>
    </xf>
    <xf numFmtId="1"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4" fillId="0" borderId="3" xfId="0" applyFont="1" applyBorder="1" applyAlignment="1">
      <alignment horizontal="right"/>
    </xf>
    <xf numFmtId="14" fontId="4" fillId="0" borderId="3" xfId="0" applyNumberFormat="1"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left" vertical="top" wrapText="1"/>
    </xf>
    <xf numFmtId="4" fontId="4" fillId="0" borderId="3" xfId="0" applyNumberFormat="1" applyFont="1" applyBorder="1" applyAlignment="1">
      <alignment horizontal="right" vertical="distributed"/>
    </xf>
    <xf numFmtId="0" fontId="4" fillId="0" borderId="3" xfId="0" applyFont="1" applyBorder="1" applyAlignment="1">
      <alignment horizontal="left"/>
    </xf>
    <xf numFmtId="0" fontId="2" fillId="0" borderId="0" xfId="0" applyFont="1" applyAlignment="1">
      <alignment horizontal="left" vertical="top" wrapText="1"/>
    </xf>
    <xf numFmtId="4" fontId="5" fillId="0" borderId="3" xfId="0" applyNumberFormat="1" applyFont="1" applyBorder="1"/>
    <xf numFmtId="0" fontId="1" fillId="0" borderId="0" xfId="0" applyFont="1" applyAlignment="1">
      <alignment horizontal="center" vertical="center" wrapText="1"/>
    </xf>
    <xf numFmtId="0" fontId="0" fillId="0" borderId="0" xfId="0"/>
    <xf numFmtId="0" fontId="1" fillId="0" borderId="1" xfId="0" applyFont="1" applyBorder="1" applyAlignment="1">
      <alignment horizontal="center" vertical="center" wrapText="1"/>
    </xf>
    <xf numFmtId="0" fontId="0" fillId="0" borderId="1" xfId="0" applyBorder="1"/>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46"/>
  <sheetViews>
    <sheetView tabSelected="1" view="pageBreakPreview" topLeftCell="D1" zoomScale="60" zoomScaleNormal="120" workbookViewId="0">
      <pane ySplit="3" topLeftCell="A4" activePane="bottomLeft" state="frozen"/>
      <selection activeCell="P1" sqref="P1"/>
      <selection pane="bottomLeft" activeCell="AB46" sqref="AB46"/>
    </sheetView>
  </sheetViews>
  <sheetFormatPr defaultRowHeight="15"/>
  <cols>
    <col min="1" max="1" width="10.85546875" style="1" customWidth="1"/>
    <col min="2" max="2" width="12.5703125" style="1" customWidth="1"/>
    <col min="3" max="3" width="12" style="1" bestFit="1" customWidth="1"/>
    <col min="4" max="4" width="10.7109375" style="1" customWidth="1"/>
    <col min="5" max="5" width="5.5703125" style="1" customWidth="1"/>
    <col min="6" max="6" width="4.42578125" style="1" customWidth="1"/>
    <col min="7" max="7" width="20.85546875" style="1" bestFit="1" customWidth="1"/>
    <col min="8" max="8" width="3.7109375" style="1" customWidth="1"/>
    <col min="9" max="9" width="47.140625" style="1" customWidth="1"/>
    <col min="10" max="10" width="8.140625" style="1" customWidth="1"/>
    <col min="11" max="11" width="34.140625" style="1" customWidth="1"/>
    <col min="12" max="12" width="4.7109375" style="1" customWidth="1"/>
    <col min="13" max="13" width="10.7109375" style="1" bestFit="1" customWidth="1"/>
    <col min="14" max="14" width="10" style="1" bestFit="1" customWidth="1"/>
    <col min="15" max="15" width="7" style="1" customWidth="1"/>
    <col min="16" max="16" width="12" style="1" bestFit="1" customWidth="1"/>
    <col min="17" max="17" width="17.5703125" style="1" customWidth="1"/>
    <col min="18" max="18" width="19.7109375" style="1" customWidth="1"/>
    <col min="19" max="19" width="16.7109375" style="1" customWidth="1"/>
    <col min="20" max="20" width="16.42578125" style="1" customWidth="1"/>
    <col min="21" max="21" width="19.7109375" style="1" customWidth="1"/>
    <col min="22" max="22" width="10.42578125" style="1" customWidth="1"/>
    <col min="23" max="23" width="13.28515625" style="1" customWidth="1"/>
    <col min="24" max="24" width="13" style="1" customWidth="1"/>
    <col min="25" max="25" width="11.42578125" style="1" bestFit="1" customWidth="1"/>
    <col min="26" max="26" width="12.140625" style="1" bestFit="1" customWidth="1"/>
    <col min="27" max="27" width="14.42578125" style="1" bestFit="1" customWidth="1"/>
    <col min="28" max="28" width="17.5703125" style="1" bestFit="1" customWidth="1"/>
    <col min="29" max="29" width="11.7109375" style="1" customWidth="1"/>
    <col min="30" max="30" width="13" style="1" customWidth="1"/>
    <col min="31" max="31" width="42.140625" style="13" customWidth="1"/>
  </cols>
  <sheetData>
    <row r="1" spans="1:31">
      <c r="A1" s="15" t="s">
        <v>115</v>
      </c>
      <c r="B1" s="16"/>
      <c r="C1" s="16"/>
      <c r="D1" s="16"/>
      <c r="E1" s="16"/>
      <c r="F1" s="16"/>
      <c r="G1" s="16"/>
      <c r="H1" s="16"/>
      <c r="I1" s="16"/>
      <c r="J1" s="16"/>
      <c r="K1" s="16"/>
      <c r="L1" s="16"/>
      <c r="M1" s="16"/>
      <c r="N1" s="16"/>
      <c r="O1" s="16"/>
      <c r="P1" s="16"/>
      <c r="Q1" s="16"/>
      <c r="R1" s="16"/>
      <c r="S1" s="16"/>
      <c r="T1" s="16"/>
      <c r="U1" s="16"/>
      <c r="V1" s="16"/>
      <c r="W1" s="16"/>
      <c r="X1" s="16"/>
      <c r="Y1" s="16"/>
      <c r="Z1" s="16"/>
    </row>
    <row r="2" spans="1:31" ht="15.75" thickBot="1">
      <c r="A2" s="17" t="s">
        <v>116</v>
      </c>
      <c r="B2" s="18"/>
      <c r="C2" s="18"/>
      <c r="D2" s="18"/>
      <c r="E2" s="18"/>
      <c r="F2" s="18"/>
      <c r="G2" s="18"/>
      <c r="H2" s="18"/>
      <c r="I2" s="18"/>
      <c r="J2" s="18"/>
      <c r="K2" s="18"/>
      <c r="L2" s="18"/>
      <c r="M2" s="18"/>
      <c r="N2" s="18"/>
      <c r="O2" s="18"/>
      <c r="P2" s="18"/>
      <c r="Q2" s="18"/>
      <c r="R2" s="18"/>
      <c r="S2" s="18"/>
      <c r="T2" s="18"/>
      <c r="U2" s="18"/>
      <c r="V2" s="18"/>
      <c r="W2" s="18"/>
      <c r="X2" s="18"/>
      <c r="Y2" s="18"/>
      <c r="Z2" s="18"/>
    </row>
    <row r="3" spans="1:31" ht="105.75" thickBot="1">
      <c r="A3" s="2" t="s">
        <v>0</v>
      </c>
      <c r="B3" s="2" t="s">
        <v>1</v>
      </c>
      <c r="C3" s="2" t="s">
        <v>2</v>
      </c>
      <c r="D3" s="2" t="s">
        <v>3</v>
      </c>
      <c r="E3" s="2" t="s">
        <v>4</v>
      </c>
      <c r="F3" s="2" t="s">
        <v>5</v>
      </c>
      <c r="G3" s="2" t="s">
        <v>6</v>
      </c>
      <c r="H3" s="2" t="s">
        <v>7</v>
      </c>
      <c r="I3" s="3" t="s">
        <v>8</v>
      </c>
      <c r="J3" s="4" t="s">
        <v>9</v>
      </c>
      <c r="K3" s="3" t="s">
        <v>10</v>
      </c>
      <c r="L3" s="2" t="s">
        <v>11</v>
      </c>
      <c r="M3" s="4" t="s">
        <v>12</v>
      </c>
      <c r="N3" s="4" t="s">
        <v>13</v>
      </c>
      <c r="O3" s="4" t="s">
        <v>14</v>
      </c>
      <c r="P3" s="4" t="s">
        <v>15</v>
      </c>
      <c r="Q3" s="4" t="s">
        <v>16</v>
      </c>
      <c r="R3" s="2" t="s">
        <v>17</v>
      </c>
      <c r="S3" s="2" t="s">
        <v>18</v>
      </c>
      <c r="T3" s="2" t="s">
        <v>19</v>
      </c>
      <c r="U3" s="2" t="s">
        <v>20</v>
      </c>
      <c r="V3" s="2" t="s">
        <v>21</v>
      </c>
      <c r="W3" s="5" t="s">
        <v>22</v>
      </c>
      <c r="X3" s="5" t="s">
        <v>23</v>
      </c>
      <c r="Y3" s="5" t="s">
        <v>24</v>
      </c>
      <c r="Z3" s="5" t="s">
        <v>25</v>
      </c>
      <c r="AA3" s="5" t="s">
        <v>26</v>
      </c>
      <c r="AB3" s="5" t="s">
        <v>27</v>
      </c>
      <c r="AC3" s="6" t="s">
        <v>28</v>
      </c>
      <c r="AD3" s="6" t="s">
        <v>29</v>
      </c>
      <c r="AE3" s="3" t="s">
        <v>30</v>
      </c>
    </row>
    <row r="4" spans="1:31" ht="43.5" thickBot="1">
      <c r="A4" s="7">
        <v>272</v>
      </c>
      <c r="B4" s="7">
        <v>0</v>
      </c>
      <c r="C4" s="8">
        <v>39813</v>
      </c>
      <c r="D4" s="9">
        <v>2008</v>
      </c>
      <c r="E4" s="7">
        <v>2694</v>
      </c>
      <c r="F4" s="7">
        <v>1</v>
      </c>
      <c r="G4" s="9" t="s">
        <v>35</v>
      </c>
      <c r="H4" s="9"/>
      <c r="I4" s="10" t="s">
        <v>36</v>
      </c>
      <c r="J4" s="7">
        <v>0</v>
      </c>
      <c r="K4" s="10"/>
      <c r="L4" s="9" t="s">
        <v>31</v>
      </c>
      <c r="M4" s="9">
        <v>0</v>
      </c>
      <c r="N4" s="7">
        <v>52</v>
      </c>
      <c r="O4" s="9" t="s">
        <v>37</v>
      </c>
      <c r="P4" s="8">
        <v>39813</v>
      </c>
      <c r="Q4" s="11">
        <v>10000</v>
      </c>
      <c r="R4" s="11">
        <v>0</v>
      </c>
      <c r="S4" s="11">
        <v>0</v>
      </c>
      <c r="T4" s="11">
        <v>10000</v>
      </c>
      <c r="U4" s="11">
        <v>0</v>
      </c>
      <c r="V4" s="11">
        <v>10000</v>
      </c>
      <c r="W4" s="11"/>
      <c r="X4" s="11"/>
      <c r="Y4" s="11"/>
      <c r="Z4" s="11">
        <v>5000</v>
      </c>
      <c r="AA4" s="11"/>
      <c r="AB4" s="11">
        <v>5000</v>
      </c>
      <c r="AC4" s="7">
        <v>8</v>
      </c>
      <c r="AD4" s="12" t="s">
        <v>32</v>
      </c>
      <c r="AE4" s="10" t="s">
        <v>117</v>
      </c>
    </row>
    <row r="5" spans="1:31" ht="57.75" thickBot="1">
      <c r="A5" s="7">
        <v>25</v>
      </c>
      <c r="B5" s="7">
        <v>0</v>
      </c>
      <c r="C5" s="8">
        <v>43180</v>
      </c>
      <c r="D5" s="9">
        <v>2018</v>
      </c>
      <c r="E5" s="7">
        <v>30</v>
      </c>
      <c r="F5" s="7">
        <v>1</v>
      </c>
      <c r="G5" s="9" t="s">
        <v>38</v>
      </c>
      <c r="H5" s="9"/>
      <c r="I5" s="10" t="s">
        <v>39</v>
      </c>
      <c r="J5" s="7">
        <v>608</v>
      </c>
      <c r="K5" s="10" t="s">
        <v>40</v>
      </c>
      <c r="L5" s="9" t="s">
        <v>31</v>
      </c>
      <c r="M5" s="9">
        <v>0</v>
      </c>
      <c r="N5" s="7">
        <v>25</v>
      </c>
      <c r="O5" s="9" t="s">
        <v>41</v>
      </c>
      <c r="P5" s="8">
        <v>43168</v>
      </c>
      <c r="Q5" s="11">
        <v>2000</v>
      </c>
      <c r="R5" s="11">
        <v>0</v>
      </c>
      <c r="S5" s="11">
        <v>687.88</v>
      </c>
      <c r="T5" s="11">
        <v>1312.12</v>
      </c>
      <c r="U5" s="11">
        <v>0</v>
      </c>
      <c r="V5" s="11">
        <v>2000</v>
      </c>
      <c r="W5" s="11">
        <v>-1063.1199999999999</v>
      </c>
      <c r="X5" s="11"/>
      <c r="Y5" s="11"/>
      <c r="Z5" s="11"/>
      <c r="AA5" s="11"/>
      <c r="AB5" s="11">
        <v>936.88</v>
      </c>
      <c r="AC5" s="7">
        <v>8</v>
      </c>
      <c r="AD5" s="12"/>
      <c r="AE5" s="10" t="s">
        <v>118</v>
      </c>
    </row>
    <row r="6" spans="1:31" ht="29.25" thickBot="1">
      <c r="A6" s="7">
        <v>26</v>
      </c>
      <c r="B6" s="7">
        <v>0</v>
      </c>
      <c r="C6" s="8">
        <v>43180</v>
      </c>
      <c r="D6" s="9">
        <v>2018</v>
      </c>
      <c r="E6" s="7">
        <v>32</v>
      </c>
      <c r="F6" s="7">
        <v>1</v>
      </c>
      <c r="G6" s="9" t="s">
        <v>42</v>
      </c>
      <c r="H6" s="9"/>
      <c r="I6" s="10" t="s">
        <v>43</v>
      </c>
      <c r="J6" s="7">
        <v>757</v>
      </c>
      <c r="K6" s="10" t="s">
        <v>44</v>
      </c>
      <c r="L6" s="9" t="s">
        <v>31</v>
      </c>
      <c r="M6" s="9">
        <v>0</v>
      </c>
      <c r="N6" s="7">
        <v>11</v>
      </c>
      <c r="O6" s="9" t="s">
        <v>33</v>
      </c>
      <c r="P6" s="8">
        <v>43168</v>
      </c>
      <c r="Q6" s="11">
        <v>1000</v>
      </c>
      <c r="R6" s="11">
        <v>0</v>
      </c>
      <c r="S6" s="11">
        <v>980.47</v>
      </c>
      <c r="T6" s="11">
        <v>19.53</v>
      </c>
      <c r="U6" s="11">
        <v>980.47</v>
      </c>
      <c r="V6" s="11">
        <v>19.53</v>
      </c>
      <c r="W6" s="11">
        <v>-19.53</v>
      </c>
      <c r="X6" s="11"/>
      <c r="Y6" s="11"/>
      <c r="Z6" s="11"/>
      <c r="AA6" s="11"/>
      <c r="AB6" s="11"/>
      <c r="AC6" s="7">
        <v>8</v>
      </c>
      <c r="AD6" s="12"/>
      <c r="AE6" s="10" t="s">
        <v>119</v>
      </c>
    </row>
    <row r="7" spans="1:31" ht="100.5" thickBot="1">
      <c r="A7" s="7">
        <v>23</v>
      </c>
      <c r="B7" s="7">
        <v>0</v>
      </c>
      <c r="C7" s="8">
        <v>43180</v>
      </c>
      <c r="D7" s="9">
        <v>2018</v>
      </c>
      <c r="E7" s="7">
        <v>32</v>
      </c>
      <c r="F7" s="7">
        <v>2</v>
      </c>
      <c r="G7" s="9" t="s">
        <v>45</v>
      </c>
      <c r="H7" s="9"/>
      <c r="I7" s="10" t="s">
        <v>46</v>
      </c>
      <c r="J7" s="7">
        <v>989</v>
      </c>
      <c r="K7" s="10" t="s">
        <v>47</v>
      </c>
      <c r="L7" s="9" t="s">
        <v>31</v>
      </c>
      <c r="M7" s="9">
        <v>0</v>
      </c>
      <c r="N7" s="7">
        <v>23</v>
      </c>
      <c r="O7" s="9" t="s">
        <v>41</v>
      </c>
      <c r="P7" s="8">
        <v>43167</v>
      </c>
      <c r="Q7" s="11">
        <v>3500</v>
      </c>
      <c r="R7" s="11">
        <v>0</v>
      </c>
      <c r="S7" s="11">
        <v>0</v>
      </c>
      <c r="T7" s="11">
        <v>3500</v>
      </c>
      <c r="U7" s="11">
        <v>0</v>
      </c>
      <c r="V7" s="11">
        <v>3500</v>
      </c>
      <c r="W7" s="11"/>
      <c r="X7" s="11"/>
      <c r="Y7" s="11"/>
      <c r="Z7" s="11"/>
      <c r="AA7" s="11"/>
      <c r="AB7" s="11">
        <v>3500</v>
      </c>
      <c r="AC7" s="7">
        <v>8</v>
      </c>
      <c r="AD7" s="12"/>
      <c r="AE7" s="10" t="s">
        <v>120</v>
      </c>
    </row>
    <row r="8" spans="1:31" ht="100.5" thickBot="1">
      <c r="A8" s="7">
        <v>67</v>
      </c>
      <c r="B8" s="7">
        <v>0</v>
      </c>
      <c r="C8" s="8">
        <v>43304</v>
      </c>
      <c r="D8" s="9">
        <v>2018</v>
      </c>
      <c r="E8" s="7">
        <v>32</v>
      </c>
      <c r="F8" s="7">
        <v>2</v>
      </c>
      <c r="G8" s="9" t="s">
        <v>45</v>
      </c>
      <c r="H8" s="9"/>
      <c r="I8" s="10" t="s">
        <v>48</v>
      </c>
      <c r="J8" s="7">
        <v>989</v>
      </c>
      <c r="K8" s="10" t="s">
        <v>47</v>
      </c>
      <c r="L8" s="9" t="s">
        <v>31</v>
      </c>
      <c r="M8" s="9">
        <v>0</v>
      </c>
      <c r="N8" s="7">
        <v>66</v>
      </c>
      <c r="O8" s="9" t="s">
        <v>41</v>
      </c>
      <c r="P8" s="8">
        <v>43304</v>
      </c>
      <c r="Q8" s="11">
        <v>3350</v>
      </c>
      <c r="R8" s="11">
        <v>0</v>
      </c>
      <c r="S8" s="11">
        <v>0</v>
      </c>
      <c r="T8" s="11">
        <v>3350</v>
      </c>
      <c r="U8" s="11">
        <v>0</v>
      </c>
      <c r="V8" s="11">
        <v>3350</v>
      </c>
      <c r="W8" s="11"/>
      <c r="X8" s="11"/>
      <c r="Y8" s="11"/>
      <c r="Z8" s="11"/>
      <c r="AA8" s="11"/>
      <c r="AB8" s="11">
        <v>3350</v>
      </c>
      <c r="AC8" s="7">
        <v>8</v>
      </c>
      <c r="AD8" s="12"/>
      <c r="AE8" s="10" t="s">
        <v>120</v>
      </c>
    </row>
    <row r="9" spans="1:31" ht="86.25" thickBot="1">
      <c r="A9" s="7">
        <v>42</v>
      </c>
      <c r="B9" s="7">
        <v>0</v>
      </c>
      <c r="C9" s="8">
        <v>43258</v>
      </c>
      <c r="D9" s="9">
        <v>2018</v>
      </c>
      <c r="E9" s="7">
        <v>32</v>
      </c>
      <c r="F9" s="7">
        <v>3</v>
      </c>
      <c r="G9" s="9" t="s">
        <v>49</v>
      </c>
      <c r="H9" s="9"/>
      <c r="I9" s="10" t="s">
        <v>50</v>
      </c>
      <c r="J9" s="7">
        <v>576</v>
      </c>
      <c r="K9" s="10" t="s">
        <v>51</v>
      </c>
      <c r="L9" s="9" t="s">
        <v>31</v>
      </c>
      <c r="M9" s="9">
        <v>0</v>
      </c>
      <c r="N9" s="7">
        <v>44</v>
      </c>
      <c r="O9" s="9" t="s">
        <v>41</v>
      </c>
      <c r="P9" s="8">
        <v>43252</v>
      </c>
      <c r="Q9" s="11">
        <v>1200</v>
      </c>
      <c r="R9" s="11">
        <v>0</v>
      </c>
      <c r="S9" s="11">
        <v>600</v>
      </c>
      <c r="T9" s="11">
        <v>600</v>
      </c>
      <c r="U9" s="11">
        <v>600</v>
      </c>
      <c r="V9" s="11">
        <v>600</v>
      </c>
      <c r="W9" s="11"/>
      <c r="X9" s="11"/>
      <c r="Y9" s="11"/>
      <c r="Z9" s="11"/>
      <c r="AA9" s="11"/>
      <c r="AB9" s="11">
        <v>600</v>
      </c>
      <c r="AC9" s="7">
        <v>8</v>
      </c>
      <c r="AD9" s="12"/>
      <c r="AE9" s="10" t="s">
        <v>121</v>
      </c>
    </row>
    <row r="10" spans="1:31" ht="72" thickBot="1">
      <c r="A10" s="7">
        <v>30</v>
      </c>
      <c r="B10" s="7">
        <v>0</v>
      </c>
      <c r="C10" s="8">
        <v>43194</v>
      </c>
      <c r="D10" s="9">
        <v>2018</v>
      </c>
      <c r="E10" s="7">
        <v>32</v>
      </c>
      <c r="F10" s="7">
        <v>4</v>
      </c>
      <c r="G10" s="9" t="s">
        <v>52</v>
      </c>
      <c r="H10" s="9"/>
      <c r="I10" s="10" t="s">
        <v>53</v>
      </c>
      <c r="J10" s="7">
        <v>602</v>
      </c>
      <c r="K10" s="10" t="s">
        <v>54</v>
      </c>
      <c r="L10" s="9" t="s">
        <v>31</v>
      </c>
      <c r="M10" s="9">
        <v>0</v>
      </c>
      <c r="N10" s="7">
        <v>26</v>
      </c>
      <c r="O10" s="9" t="s">
        <v>41</v>
      </c>
      <c r="P10" s="8">
        <v>43189</v>
      </c>
      <c r="Q10" s="11">
        <v>250</v>
      </c>
      <c r="R10" s="11">
        <v>0</v>
      </c>
      <c r="S10" s="11">
        <v>43.4</v>
      </c>
      <c r="T10" s="11">
        <v>206.6</v>
      </c>
      <c r="U10" s="11">
        <v>43.4</v>
      </c>
      <c r="V10" s="11">
        <v>206.6</v>
      </c>
      <c r="W10" s="11"/>
      <c r="X10" s="11"/>
      <c r="Y10" s="11"/>
      <c r="Z10" s="11"/>
      <c r="AA10" s="11"/>
      <c r="AB10" s="11">
        <v>206.6</v>
      </c>
      <c r="AC10" s="7">
        <v>8</v>
      </c>
      <c r="AD10" s="12"/>
      <c r="AE10" s="10" t="s">
        <v>121</v>
      </c>
    </row>
    <row r="11" spans="1:31" ht="86.25" thickBot="1">
      <c r="A11" s="7">
        <v>103</v>
      </c>
      <c r="B11" s="7">
        <v>0</v>
      </c>
      <c r="C11" s="8">
        <v>43445</v>
      </c>
      <c r="D11" s="9">
        <v>2018</v>
      </c>
      <c r="E11" s="7">
        <v>125</v>
      </c>
      <c r="F11" s="7">
        <v>5</v>
      </c>
      <c r="G11" s="9" t="s">
        <v>55</v>
      </c>
      <c r="H11" s="9"/>
      <c r="I11" s="10" t="s">
        <v>56</v>
      </c>
      <c r="J11" s="7">
        <v>864</v>
      </c>
      <c r="K11" s="10" t="s">
        <v>57</v>
      </c>
      <c r="L11" s="9" t="s">
        <v>31</v>
      </c>
      <c r="M11" s="9">
        <v>0</v>
      </c>
      <c r="N11" s="7">
        <v>95</v>
      </c>
      <c r="O11" s="9" t="s">
        <v>41</v>
      </c>
      <c r="P11" s="8">
        <v>43412</v>
      </c>
      <c r="Q11" s="11">
        <v>228.9</v>
      </c>
      <c r="R11" s="11">
        <v>0</v>
      </c>
      <c r="S11" s="11">
        <v>228.9</v>
      </c>
      <c r="T11" s="11">
        <v>0</v>
      </c>
      <c r="U11" s="11">
        <v>0</v>
      </c>
      <c r="V11" s="11">
        <v>228.9</v>
      </c>
      <c r="W11" s="11"/>
      <c r="X11" s="11"/>
      <c r="Y11" s="11"/>
      <c r="Z11" s="11"/>
      <c r="AA11" s="11"/>
      <c r="AB11" s="11">
        <v>228.9</v>
      </c>
      <c r="AC11" s="7">
        <v>8</v>
      </c>
      <c r="AD11" s="12"/>
      <c r="AE11" s="10" t="s">
        <v>122</v>
      </c>
    </row>
    <row r="12" spans="1:31" ht="29.25" thickBot="1">
      <c r="A12" s="7">
        <v>54</v>
      </c>
      <c r="B12" s="7">
        <v>0</v>
      </c>
      <c r="C12" s="8">
        <v>42543</v>
      </c>
      <c r="D12" s="9">
        <v>2016</v>
      </c>
      <c r="E12" s="7">
        <v>138</v>
      </c>
      <c r="F12" s="7">
        <v>1</v>
      </c>
      <c r="G12" s="9" t="s">
        <v>58</v>
      </c>
      <c r="H12" s="9"/>
      <c r="I12" s="10" t="s">
        <v>59</v>
      </c>
      <c r="J12" s="7">
        <v>0</v>
      </c>
      <c r="K12" s="10"/>
      <c r="L12" s="9" t="s">
        <v>31</v>
      </c>
      <c r="M12" s="9">
        <v>0</v>
      </c>
      <c r="N12" s="7">
        <v>34</v>
      </c>
      <c r="O12" s="9" t="s">
        <v>33</v>
      </c>
      <c r="P12" s="8">
        <v>42542</v>
      </c>
      <c r="Q12" s="11">
        <v>888.16</v>
      </c>
      <c r="R12" s="11">
        <v>0</v>
      </c>
      <c r="S12" s="11">
        <v>0</v>
      </c>
      <c r="T12" s="11">
        <v>888.16</v>
      </c>
      <c r="U12" s="11">
        <v>0</v>
      </c>
      <c r="V12" s="11">
        <v>888.16</v>
      </c>
      <c r="W12" s="11"/>
      <c r="X12" s="11"/>
      <c r="Y12" s="11"/>
      <c r="Z12" s="11">
        <v>888.16</v>
      </c>
      <c r="AA12" s="11"/>
      <c r="AB12" s="11"/>
      <c r="AC12" s="7">
        <v>8</v>
      </c>
      <c r="AD12" s="12" t="s">
        <v>32</v>
      </c>
      <c r="AE12" s="10" t="s">
        <v>123</v>
      </c>
    </row>
    <row r="13" spans="1:31" ht="43.5" thickBot="1">
      <c r="A13" s="7">
        <v>91</v>
      </c>
      <c r="B13" s="7">
        <v>0</v>
      </c>
      <c r="C13" s="8">
        <v>43433</v>
      </c>
      <c r="D13" s="9">
        <v>2018</v>
      </c>
      <c r="E13" s="7">
        <v>150</v>
      </c>
      <c r="F13" s="7">
        <v>2</v>
      </c>
      <c r="G13" s="9" t="s">
        <v>60</v>
      </c>
      <c r="H13" s="9"/>
      <c r="I13" s="10" t="s">
        <v>61</v>
      </c>
      <c r="J13" s="7">
        <v>895</v>
      </c>
      <c r="K13" s="10" t="s">
        <v>62</v>
      </c>
      <c r="L13" s="9" t="s">
        <v>31</v>
      </c>
      <c r="M13" s="9">
        <v>0</v>
      </c>
      <c r="N13" s="7">
        <v>88</v>
      </c>
      <c r="O13" s="9" t="s">
        <v>41</v>
      </c>
      <c r="P13" s="8">
        <v>43404</v>
      </c>
      <c r="Q13" s="11">
        <v>186.18</v>
      </c>
      <c r="R13" s="11">
        <v>0</v>
      </c>
      <c r="S13" s="11">
        <v>0</v>
      </c>
      <c r="T13" s="11">
        <v>186.18</v>
      </c>
      <c r="U13" s="11">
        <v>0</v>
      </c>
      <c r="V13" s="11">
        <v>186.18</v>
      </c>
      <c r="W13" s="11">
        <v>-0.18</v>
      </c>
      <c r="X13" s="11"/>
      <c r="Y13" s="11"/>
      <c r="Z13" s="11"/>
      <c r="AA13" s="11"/>
      <c r="AB13" s="11">
        <v>186</v>
      </c>
      <c r="AC13" s="7">
        <v>8</v>
      </c>
      <c r="AD13" s="12"/>
      <c r="AE13" s="10" t="s">
        <v>124</v>
      </c>
    </row>
    <row r="14" spans="1:31" ht="72" thickBot="1">
      <c r="A14" s="7">
        <v>116</v>
      </c>
      <c r="B14" s="7">
        <v>0</v>
      </c>
      <c r="C14" s="8">
        <v>43465</v>
      </c>
      <c r="D14" s="9">
        <v>2018</v>
      </c>
      <c r="E14" s="7">
        <v>150</v>
      </c>
      <c r="F14" s="7">
        <v>7</v>
      </c>
      <c r="G14" s="9" t="s">
        <v>63</v>
      </c>
      <c r="H14" s="9"/>
      <c r="I14" s="10" t="s">
        <v>64</v>
      </c>
      <c r="J14" s="7">
        <v>1053</v>
      </c>
      <c r="K14" s="10" t="s">
        <v>65</v>
      </c>
      <c r="L14" s="9" t="s">
        <v>31</v>
      </c>
      <c r="M14" s="9">
        <v>0</v>
      </c>
      <c r="N14" s="7">
        <v>114</v>
      </c>
      <c r="O14" s="9" t="s">
        <v>41</v>
      </c>
      <c r="P14" s="8">
        <v>43465</v>
      </c>
      <c r="Q14" s="11">
        <v>64.8</v>
      </c>
      <c r="R14" s="11">
        <v>0</v>
      </c>
      <c r="S14" s="11">
        <v>0</v>
      </c>
      <c r="T14" s="11">
        <v>64.8</v>
      </c>
      <c r="U14" s="11">
        <v>0</v>
      </c>
      <c r="V14" s="11">
        <v>64.8</v>
      </c>
      <c r="W14" s="11"/>
      <c r="X14" s="11"/>
      <c r="Y14" s="11"/>
      <c r="Z14" s="11"/>
      <c r="AA14" s="11"/>
      <c r="AB14" s="11">
        <v>64.8</v>
      </c>
      <c r="AC14" s="7">
        <v>8</v>
      </c>
      <c r="AD14" s="12"/>
      <c r="AE14" s="10" t="s">
        <v>125</v>
      </c>
    </row>
    <row r="15" spans="1:31" ht="86.25" thickBot="1">
      <c r="A15" s="7">
        <v>110</v>
      </c>
      <c r="B15" s="7">
        <v>0</v>
      </c>
      <c r="C15" s="8">
        <v>43447</v>
      </c>
      <c r="D15" s="9">
        <v>2018</v>
      </c>
      <c r="E15" s="7">
        <v>180</v>
      </c>
      <c r="F15" s="7">
        <v>7</v>
      </c>
      <c r="G15" s="9" t="s">
        <v>66</v>
      </c>
      <c r="H15" s="9"/>
      <c r="I15" s="10" t="s">
        <v>67</v>
      </c>
      <c r="J15" s="7">
        <v>0</v>
      </c>
      <c r="K15" s="10"/>
      <c r="L15" s="9" t="s">
        <v>31</v>
      </c>
      <c r="M15" s="9">
        <v>0</v>
      </c>
      <c r="N15" s="7">
        <v>108</v>
      </c>
      <c r="O15" s="9" t="s">
        <v>41</v>
      </c>
      <c r="P15" s="8">
        <v>43444</v>
      </c>
      <c r="Q15" s="11">
        <v>8000</v>
      </c>
      <c r="R15" s="11">
        <v>0</v>
      </c>
      <c r="S15" s="11">
        <v>0</v>
      </c>
      <c r="T15" s="11">
        <v>8000</v>
      </c>
      <c r="U15" s="11">
        <v>0</v>
      </c>
      <c r="V15" s="11">
        <v>8000</v>
      </c>
      <c r="W15" s="11"/>
      <c r="X15" s="11"/>
      <c r="Y15" s="11"/>
      <c r="Z15" s="11"/>
      <c r="AA15" s="11"/>
      <c r="AB15" s="11">
        <v>8000</v>
      </c>
      <c r="AC15" s="7">
        <v>8</v>
      </c>
      <c r="AD15" s="12"/>
      <c r="AE15" s="10" t="s">
        <v>126</v>
      </c>
    </row>
    <row r="16" spans="1:31" ht="100.5" thickBot="1">
      <c r="A16" s="7">
        <v>108</v>
      </c>
      <c r="B16" s="7">
        <v>0</v>
      </c>
      <c r="C16" s="8">
        <v>43447</v>
      </c>
      <c r="D16" s="9">
        <v>2018</v>
      </c>
      <c r="E16" s="7">
        <v>1210</v>
      </c>
      <c r="F16" s="7">
        <v>3</v>
      </c>
      <c r="G16" s="9" t="s">
        <v>68</v>
      </c>
      <c r="H16" s="9"/>
      <c r="I16" s="10" t="s">
        <v>69</v>
      </c>
      <c r="J16" s="7">
        <v>34</v>
      </c>
      <c r="K16" s="10" t="s">
        <v>70</v>
      </c>
      <c r="L16" s="9" t="s">
        <v>31</v>
      </c>
      <c r="M16" s="9">
        <v>0</v>
      </c>
      <c r="N16" s="7">
        <v>107</v>
      </c>
      <c r="O16" s="9" t="s">
        <v>41</v>
      </c>
      <c r="P16" s="8">
        <v>43440</v>
      </c>
      <c r="Q16" s="11">
        <v>1998.1</v>
      </c>
      <c r="R16" s="11">
        <v>0</v>
      </c>
      <c r="S16" s="11">
        <v>0</v>
      </c>
      <c r="T16" s="11">
        <v>1998.1</v>
      </c>
      <c r="U16" s="11">
        <v>0</v>
      </c>
      <c r="V16" s="11">
        <v>1998.1</v>
      </c>
      <c r="W16" s="11"/>
      <c r="X16" s="11"/>
      <c r="Y16" s="11"/>
      <c r="Z16" s="11"/>
      <c r="AA16" s="11"/>
      <c r="AB16" s="11">
        <v>1998.1</v>
      </c>
      <c r="AC16" s="7">
        <v>8</v>
      </c>
      <c r="AD16" s="12"/>
      <c r="AE16" s="10" t="s">
        <v>127</v>
      </c>
    </row>
    <row r="17" spans="1:31" ht="100.5" thickBot="1">
      <c r="A17" s="7">
        <v>107</v>
      </c>
      <c r="B17" s="7">
        <v>0</v>
      </c>
      <c r="C17" s="8">
        <v>43447</v>
      </c>
      <c r="D17" s="9">
        <v>2018</v>
      </c>
      <c r="E17" s="7">
        <v>1210</v>
      </c>
      <c r="F17" s="7">
        <v>4</v>
      </c>
      <c r="G17" s="9" t="s">
        <v>71</v>
      </c>
      <c r="H17" s="9"/>
      <c r="I17" s="10" t="s">
        <v>69</v>
      </c>
      <c r="J17" s="7">
        <v>34</v>
      </c>
      <c r="K17" s="10" t="s">
        <v>70</v>
      </c>
      <c r="L17" s="9" t="s">
        <v>31</v>
      </c>
      <c r="M17" s="9">
        <v>0</v>
      </c>
      <c r="N17" s="7">
        <v>107</v>
      </c>
      <c r="O17" s="9" t="s">
        <v>41</v>
      </c>
      <c r="P17" s="8">
        <v>43440</v>
      </c>
      <c r="Q17" s="11">
        <v>1470</v>
      </c>
      <c r="R17" s="11">
        <v>0</v>
      </c>
      <c r="S17" s="11">
        <v>0</v>
      </c>
      <c r="T17" s="11">
        <v>1470</v>
      </c>
      <c r="U17" s="11">
        <v>0</v>
      </c>
      <c r="V17" s="11">
        <v>1470</v>
      </c>
      <c r="W17" s="11"/>
      <c r="X17" s="11"/>
      <c r="Y17" s="11"/>
      <c r="Z17" s="11"/>
      <c r="AA17" s="11"/>
      <c r="AB17" s="11">
        <v>1470</v>
      </c>
      <c r="AC17" s="7">
        <v>8</v>
      </c>
      <c r="AD17" s="12"/>
      <c r="AE17" s="10" t="s">
        <v>127</v>
      </c>
    </row>
    <row r="18" spans="1:31" ht="114.75" thickBot="1">
      <c r="A18" s="7">
        <v>90</v>
      </c>
      <c r="B18" s="7">
        <v>0</v>
      </c>
      <c r="C18" s="8">
        <v>43432</v>
      </c>
      <c r="D18" s="9">
        <v>2018</v>
      </c>
      <c r="E18" s="7">
        <v>1210</v>
      </c>
      <c r="F18" s="7">
        <v>8</v>
      </c>
      <c r="G18" s="9" t="s">
        <v>71</v>
      </c>
      <c r="H18" s="9"/>
      <c r="I18" s="10" t="s">
        <v>72</v>
      </c>
      <c r="J18" s="7">
        <v>34</v>
      </c>
      <c r="K18" s="10" t="s">
        <v>70</v>
      </c>
      <c r="L18" s="9" t="s">
        <v>31</v>
      </c>
      <c r="M18" s="9">
        <v>0</v>
      </c>
      <c r="N18" s="7">
        <v>98</v>
      </c>
      <c r="O18" s="9" t="s">
        <v>41</v>
      </c>
      <c r="P18" s="8">
        <v>43423</v>
      </c>
      <c r="Q18" s="11">
        <v>2500</v>
      </c>
      <c r="R18" s="11">
        <v>0</v>
      </c>
      <c r="S18" s="11">
        <v>0</v>
      </c>
      <c r="T18" s="11">
        <v>2500</v>
      </c>
      <c r="U18" s="11">
        <v>0</v>
      </c>
      <c r="V18" s="11">
        <v>2500</v>
      </c>
      <c r="W18" s="11"/>
      <c r="X18" s="11"/>
      <c r="Y18" s="11"/>
      <c r="Z18" s="11"/>
      <c r="AA18" s="11"/>
      <c r="AB18" s="11">
        <v>2500</v>
      </c>
      <c r="AC18" s="7">
        <v>8</v>
      </c>
      <c r="AD18" s="12"/>
      <c r="AE18" s="10" t="s">
        <v>128</v>
      </c>
    </row>
    <row r="19" spans="1:31" ht="100.5" thickBot="1">
      <c r="A19" s="7">
        <v>106</v>
      </c>
      <c r="B19" s="7">
        <v>0</v>
      </c>
      <c r="C19" s="8">
        <v>43447</v>
      </c>
      <c r="D19" s="9">
        <v>2018</v>
      </c>
      <c r="E19" s="7">
        <v>1210</v>
      </c>
      <c r="F19" s="7">
        <v>8</v>
      </c>
      <c r="G19" s="9" t="s">
        <v>71</v>
      </c>
      <c r="H19" s="9"/>
      <c r="I19" s="10" t="s">
        <v>69</v>
      </c>
      <c r="J19" s="7">
        <v>34</v>
      </c>
      <c r="K19" s="10" t="s">
        <v>70</v>
      </c>
      <c r="L19" s="9" t="s">
        <v>31</v>
      </c>
      <c r="M19" s="9">
        <v>0</v>
      </c>
      <c r="N19" s="7">
        <v>107</v>
      </c>
      <c r="O19" s="9" t="s">
        <v>41</v>
      </c>
      <c r="P19" s="8">
        <v>43440</v>
      </c>
      <c r="Q19" s="11">
        <v>1161.9000000000001</v>
      </c>
      <c r="R19" s="11">
        <v>0</v>
      </c>
      <c r="S19" s="11">
        <v>0</v>
      </c>
      <c r="T19" s="11">
        <v>1161.9000000000001</v>
      </c>
      <c r="U19" s="11">
        <v>0</v>
      </c>
      <c r="V19" s="11">
        <v>1161.9000000000001</v>
      </c>
      <c r="W19" s="11"/>
      <c r="X19" s="11"/>
      <c r="Y19" s="11"/>
      <c r="Z19" s="11"/>
      <c r="AA19" s="11"/>
      <c r="AB19" s="11">
        <v>1161.9000000000001</v>
      </c>
      <c r="AC19" s="7">
        <v>8</v>
      </c>
      <c r="AD19" s="12"/>
      <c r="AE19" s="10" t="s">
        <v>127</v>
      </c>
    </row>
    <row r="20" spans="1:31" ht="114.75" thickBot="1">
      <c r="A20" s="7">
        <v>109</v>
      </c>
      <c r="B20" s="7">
        <v>0</v>
      </c>
      <c r="C20" s="8">
        <v>43447</v>
      </c>
      <c r="D20" s="9">
        <v>2018</v>
      </c>
      <c r="E20" s="7">
        <v>1210</v>
      </c>
      <c r="F20" s="7">
        <v>8</v>
      </c>
      <c r="G20" s="9" t="s">
        <v>71</v>
      </c>
      <c r="H20" s="9"/>
      <c r="I20" s="10" t="s">
        <v>73</v>
      </c>
      <c r="J20" s="7">
        <v>244</v>
      </c>
      <c r="K20" s="10" t="s">
        <v>74</v>
      </c>
      <c r="L20" s="9" t="s">
        <v>31</v>
      </c>
      <c r="M20" s="9">
        <v>0</v>
      </c>
      <c r="N20" s="7">
        <v>106</v>
      </c>
      <c r="O20" s="9" t="s">
        <v>41</v>
      </c>
      <c r="P20" s="8">
        <v>43439</v>
      </c>
      <c r="Q20" s="11">
        <v>1390.8</v>
      </c>
      <c r="R20" s="11">
        <v>0</v>
      </c>
      <c r="S20" s="11">
        <v>0</v>
      </c>
      <c r="T20" s="11">
        <v>1390.8</v>
      </c>
      <c r="U20" s="11">
        <v>0</v>
      </c>
      <c r="V20" s="11">
        <v>1390.8</v>
      </c>
      <c r="W20" s="11"/>
      <c r="X20" s="11"/>
      <c r="Y20" s="11"/>
      <c r="Z20" s="11"/>
      <c r="AA20" s="11"/>
      <c r="AB20" s="11">
        <v>1390.8</v>
      </c>
      <c r="AC20" s="7">
        <v>8</v>
      </c>
      <c r="AD20" s="12"/>
      <c r="AE20" s="10" t="s">
        <v>129</v>
      </c>
    </row>
    <row r="21" spans="1:31" ht="72" thickBot="1">
      <c r="A21" s="7">
        <v>24</v>
      </c>
      <c r="B21" s="7">
        <v>0</v>
      </c>
      <c r="C21" s="8">
        <v>43180</v>
      </c>
      <c r="D21" s="9">
        <v>2018</v>
      </c>
      <c r="E21" s="7">
        <v>1320</v>
      </c>
      <c r="F21" s="7">
        <v>3</v>
      </c>
      <c r="G21" s="9" t="s">
        <v>75</v>
      </c>
      <c r="H21" s="9"/>
      <c r="I21" s="10" t="s">
        <v>76</v>
      </c>
      <c r="J21" s="7">
        <v>557</v>
      </c>
      <c r="K21" s="10" t="s">
        <v>77</v>
      </c>
      <c r="L21" s="9" t="s">
        <v>31</v>
      </c>
      <c r="M21" s="9">
        <v>0</v>
      </c>
      <c r="N21" s="7">
        <v>24</v>
      </c>
      <c r="O21" s="9" t="s">
        <v>41</v>
      </c>
      <c r="P21" s="8">
        <v>43168</v>
      </c>
      <c r="Q21" s="11">
        <v>283.95999999999998</v>
      </c>
      <c r="R21" s="11">
        <v>0</v>
      </c>
      <c r="S21" s="11">
        <v>0</v>
      </c>
      <c r="T21" s="11">
        <v>283.95999999999998</v>
      </c>
      <c r="U21" s="11">
        <v>0</v>
      </c>
      <c r="V21" s="11">
        <v>283.95999999999998</v>
      </c>
      <c r="W21" s="11"/>
      <c r="X21" s="11"/>
      <c r="Y21" s="11"/>
      <c r="Z21" s="11"/>
      <c r="AA21" s="11"/>
      <c r="AB21" s="11">
        <v>283.95999999999998</v>
      </c>
      <c r="AC21" s="7">
        <v>8</v>
      </c>
      <c r="AD21" s="12"/>
      <c r="AE21" s="10" t="s">
        <v>120</v>
      </c>
    </row>
    <row r="22" spans="1:31" ht="114.75" thickBot="1">
      <c r="A22" s="7">
        <v>65</v>
      </c>
      <c r="B22" s="7">
        <v>0</v>
      </c>
      <c r="C22" s="8">
        <v>43304</v>
      </c>
      <c r="D22" s="9">
        <v>2018</v>
      </c>
      <c r="E22" s="7">
        <v>1320</v>
      </c>
      <c r="F22" s="7">
        <v>3</v>
      </c>
      <c r="G22" s="9" t="s">
        <v>75</v>
      </c>
      <c r="H22" s="9"/>
      <c r="I22" s="10" t="s">
        <v>78</v>
      </c>
      <c r="J22" s="7">
        <v>27</v>
      </c>
      <c r="K22" s="10" t="s">
        <v>79</v>
      </c>
      <c r="L22" s="9" t="s">
        <v>31</v>
      </c>
      <c r="M22" s="9">
        <v>0</v>
      </c>
      <c r="N22" s="7">
        <v>65</v>
      </c>
      <c r="O22" s="9" t="s">
        <v>41</v>
      </c>
      <c r="P22" s="8">
        <v>43304</v>
      </c>
      <c r="Q22" s="11">
        <v>2536.58</v>
      </c>
      <c r="R22" s="11">
        <v>0</v>
      </c>
      <c r="S22" s="11">
        <v>1268.29</v>
      </c>
      <c r="T22" s="11">
        <v>1268.29</v>
      </c>
      <c r="U22" s="11">
        <v>1268.29</v>
      </c>
      <c r="V22" s="11">
        <v>1268.29</v>
      </c>
      <c r="W22" s="11"/>
      <c r="X22" s="11"/>
      <c r="Y22" s="11"/>
      <c r="Z22" s="11"/>
      <c r="AA22" s="11"/>
      <c r="AB22" s="11">
        <v>1268.29</v>
      </c>
      <c r="AC22" s="7">
        <v>8</v>
      </c>
      <c r="AD22" s="12"/>
      <c r="AE22" s="10" t="s">
        <v>130</v>
      </c>
    </row>
    <row r="23" spans="1:31" ht="100.5" thickBot="1">
      <c r="A23" s="7">
        <v>22</v>
      </c>
      <c r="B23" s="7">
        <v>0</v>
      </c>
      <c r="C23" s="8">
        <v>43180</v>
      </c>
      <c r="D23" s="9">
        <v>2018</v>
      </c>
      <c r="E23" s="7">
        <v>1320</v>
      </c>
      <c r="F23" s="7">
        <v>4</v>
      </c>
      <c r="G23" s="9" t="s">
        <v>80</v>
      </c>
      <c r="H23" s="9"/>
      <c r="I23" s="10" t="s">
        <v>46</v>
      </c>
      <c r="J23" s="7">
        <v>989</v>
      </c>
      <c r="K23" s="10" t="s">
        <v>47</v>
      </c>
      <c r="L23" s="9" t="s">
        <v>31</v>
      </c>
      <c r="M23" s="9">
        <v>0</v>
      </c>
      <c r="N23" s="7">
        <v>23</v>
      </c>
      <c r="O23" s="9" t="s">
        <v>41</v>
      </c>
      <c r="P23" s="8">
        <v>43167</v>
      </c>
      <c r="Q23" s="11">
        <v>9000</v>
      </c>
      <c r="R23" s="11">
        <v>0</v>
      </c>
      <c r="S23" s="11">
        <v>0</v>
      </c>
      <c r="T23" s="11">
        <v>9000</v>
      </c>
      <c r="U23" s="11">
        <v>0</v>
      </c>
      <c r="V23" s="11">
        <v>9000</v>
      </c>
      <c r="W23" s="11"/>
      <c r="X23" s="11"/>
      <c r="Y23" s="11"/>
      <c r="Z23" s="11"/>
      <c r="AA23" s="11"/>
      <c r="AB23" s="11">
        <v>9000</v>
      </c>
      <c r="AC23" s="7">
        <v>8</v>
      </c>
      <c r="AD23" s="12"/>
      <c r="AE23" s="10" t="s">
        <v>120</v>
      </c>
    </row>
    <row r="24" spans="1:31" ht="100.5" thickBot="1">
      <c r="A24" s="7">
        <v>66</v>
      </c>
      <c r="B24" s="7">
        <v>0</v>
      </c>
      <c r="C24" s="8">
        <v>43304</v>
      </c>
      <c r="D24" s="9">
        <v>2018</v>
      </c>
      <c r="E24" s="7">
        <v>1320</v>
      </c>
      <c r="F24" s="7">
        <v>4</v>
      </c>
      <c r="G24" s="9" t="s">
        <v>80</v>
      </c>
      <c r="H24" s="9"/>
      <c r="I24" s="10" t="s">
        <v>48</v>
      </c>
      <c r="J24" s="7">
        <v>989</v>
      </c>
      <c r="K24" s="10" t="s">
        <v>47</v>
      </c>
      <c r="L24" s="9" t="s">
        <v>31</v>
      </c>
      <c r="M24" s="9">
        <v>0</v>
      </c>
      <c r="N24" s="7">
        <v>66</v>
      </c>
      <c r="O24" s="9" t="s">
        <v>41</v>
      </c>
      <c r="P24" s="8">
        <v>43304</v>
      </c>
      <c r="Q24" s="11">
        <v>8000</v>
      </c>
      <c r="R24" s="11">
        <v>0</v>
      </c>
      <c r="S24" s="11">
        <v>0</v>
      </c>
      <c r="T24" s="11">
        <v>8000</v>
      </c>
      <c r="U24" s="11">
        <v>0</v>
      </c>
      <c r="V24" s="11">
        <v>8000</v>
      </c>
      <c r="W24" s="11"/>
      <c r="X24" s="11"/>
      <c r="Y24" s="11"/>
      <c r="Z24" s="11"/>
      <c r="AA24" s="11"/>
      <c r="AB24" s="11">
        <v>8000</v>
      </c>
      <c r="AC24" s="7">
        <v>8</v>
      </c>
      <c r="AD24" s="12"/>
      <c r="AE24" s="10" t="s">
        <v>120</v>
      </c>
    </row>
    <row r="25" spans="1:31" ht="57.75" thickBot="1">
      <c r="A25" s="7">
        <v>135</v>
      </c>
      <c r="B25" s="7">
        <v>0</v>
      </c>
      <c r="C25" s="8">
        <v>43465</v>
      </c>
      <c r="D25" s="9">
        <v>2018</v>
      </c>
      <c r="E25" s="7">
        <v>1400</v>
      </c>
      <c r="F25" s="7">
        <v>3</v>
      </c>
      <c r="G25" s="9" t="s">
        <v>81</v>
      </c>
      <c r="H25" s="9"/>
      <c r="I25" s="10" t="s">
        <v>82</v>
      </c>
      <c r="J25" s="7">
        <v>104</v>
      </c>
      <c r="K25" s="10" t="s">
        <v>83</v>
      </c>
      <c r="L25" s="9" t="s">
        <v>31</v>
      </c>
      <c r="M25" s="9">
        <v>0</v>
      </c>
      <c r="N25" s="7">
        <v>0</v>
      </c>
      <c r="O25" s="9"/>
      <c r="P25" s="9"/>
      <c r="Q25" s="11">
        <v>1600</v>
      </c>
      <c r="R25" s="11">
        <v>0</v>
      </c>
      <c r="S25" s="11">
        <v>0</v>
      </c>
      <c r="T25" s="11">
        <v>1600</v>
      </c>
      <c r="U25" s="11">
        <v>0</v>
      </c>
      <c r="V25" s="11">
        <v>1600</v>
      </c>
      <c r="W25" s="11">
        <v>-4.6900000000000004</v>
      </c>
      <c r="X25" s="11"/>
      <c r="Y25" s="11"/>
      <c r="Z25" s="11"/>
      <c r="AA25" s="11"/>
      <c r="AB25" s="11">
        <v>1565.31</v>
      </c>
      <c r="AC25" s="7">
        <v>8</v>
      </c>
      <c r="AD25" s="12"/>
      <c r="AE25" s="10" t="s">
        <v>131</v>
      </c>
    </row>
    <row r="26" spans="1:31" ht="114.75" thickBot="1">
      <c r="A26" s="7">
        <v>16</v>
      </c>
      <c r="B26" s="7">
        <v>0</v>
      </c>
      <c r="C26" s="8">
        <v>43167</v>
      </c>
      <c r="D26" s="9">
        <v>2018</v>
      </c>
      <c r="E26" s="7">
        <v>1560</v>
      </c>
      <c r="F26" s="7">
        <v>3</v>
      </c>
      <c r="G26" s="9" t="s">
        <v>84</v>
      </c>
      <c r="H26" s="9"/>
      <c r="I26" s="10" t="s">
        <v>85</v>
      </c>
      <c r="J26" s="7">
        <v>602</v>
      </c>
      <c r="K26" s="10" t="s">
        <v>54</v>
      </c>
      <c r="L26" s="9" t="s">
        <v>31</v>
      </c>
      <c r="M26" s="9">
        <v>0</v>
      </c>
      <c r="N26" s="7">
        <v>17</v>
      </c>
      <c r="O26" s="9" t="s">
        <v>41</v>
      </c>
      <c r="P26" s="8">
        <v>43158</v>
      </c>
      <c r="Q26" s="11">
        <v>2500</v>
      </c>
      <c r="R26" s="11">
        <v>0</v>
      </c>
      <c r="S26" s="11">
        <v>2407.59</v>
      </c>
      <c r="T26" s="11">
        <v>92.41</v>
      </c>
      <c r="U26" s="11">
        <v>2407.59</v>
      </c>
      <c r="V26" s="11">
        <v>92.41</v>
      </c>
      <c r="W26" s="11">
        <v>-92.41</v>
      </c>
      <c r="X26" s="11"/>
      <c r="Y26" s="11"/>
      <c r="Z26" s="11"/>
      <c r="AA26" s="11"/>
      <c r="AB26" s="11"/>
      <c r="AC26" s="7">
        <v>8</v>
      </c>
      <c r="AD26" s="12"/>
      <c r="AE26" s="10" t="s">
        <v>132</v>
      </c>
    </row>
    <row r="27" spans="1:31" ht="100.5" thickBot="1">
      <c r="A27" s="7">
        <v>68</v>
      </c>
      <c r="B27" s="7">
        <v>0</v>
      </c>
      <c r="C27" s="8">
        <v>43305</v>
      </c>
      <c r="D27" s="9">
        <v>2018</v>
      </c>
      <c r="E27" s="7">
        <v>1560</v>
      </c>
      <c r="F27" s="7">
        <v>3</v>
      </c>
      <c r="G27" s="9" t="s">
        <v>84</v>
      </c>
      <c r="H27" s="9"/>
      <c r="I27" s="10" t="s">
        <v>86</v>
      </c>
      <c r="J27" s="7">
        <v>1044</v>
      </c>
      <c r="K27" s="10" t="s">
        <v>54</v>
      </c>
      <c r="L27" s="9" t="s">
        <v>31</v>
      </c>
      <c r="M27" s="9">
        <v>0</v>
      </c>
      <c r="N27" s="7">
        <v>68</v>
      </c>
      <c r="O27" s="9" t="s">
        <v>41</v>
      </c>
      <c r="P27" s="8">
        <v>43305</v>
      </c>
      <c r="Q27" s="11">
        <v>2500</v>
      </c>
      <c r="R27" s="11">
        <v>0</v>
      </c>
      <c r="S27" s="11">
        <v>1605.06</v>
      </c>
      <c r="T27" s="11">
        <v>894.94</v>
      </c>
      <c r="U27" s="11">
        <v>1605.06</v>
      </c>
      <c r="V27" s="11">
        <v>894.94</v>
      </c>
      <c r="W27" s="11">
        <v>-92.41</v>
      </c>
      <c r="X27" s="11"/>
      <c r="Y27" s="11"/>
      <c r="Z27" s="11"/>
      <c r="AA27" s="11"/>
      <c r="AB27" s="11">
        <f>SUM(V27:W27)</f>
        <v>802.53000000000009</v>
      </c>
      <c r="AC27" s="7">
        <v>8</v>
      </c>
      <c r="AD27" s="12"/>
      <c r="AE27" s="10" t="s">
        <v>133</v>
      </c>
    </row>
    <row r="28" spans="1:31" ht="114.75" thickBot="1">
      <c r="A28" s="7">
        <v>69</v>
      </c>
      <c r="B28" s="7">
        <v>0</v>
      </c>
      <c r="C28" s="8">
        <v>43305</v>
      </c>
      <c r="D28" s="9">
        <v>2018</v>
      </c>
      <c r="E28" s="7">
        <v>1560</v>
      </c>
      <c r="F28" s="7">
        <v>3</v>
      </c>
      <c r="G28" s="9" t="s">
        <v>84</v>
      </c>
      <c r="H28" s="9"/>
      <c r="I28" s="10" t="s">
        <v>87</v>
      </c>
      <c r="J28" s="7">
        <v>1044</v>
      </c>
      <c r="K28" s="10" t="s">
        <v>54</v>
      </c>
      <c r="L28" s="9" t="s">
        <v>31</v>
      </c>
      <c r="M28" s="9">
        <v>0</v>
      </c>
      <c r="N28" s="7">
        <v>69</v>
      </c>
      <c r="O28" s="9" t="s">
        <v>41</v>
      </c>
      <c r="P28" s="8">
        <v>43305</v>
      </c>
      <c r="Q28" s="11">
        <v>4000</v>
      </c>
      <c r="R28" s="11">
        <v>0</v>
      </c>
      <c r="S28" s="11">
        <v>0</v>
      </c>
      <c r="T28" s="11">
        <v>4000</v>
      </c>
      <c r="U28" s="11">
        <v>0</v>
      </c>
      <c r="V28" s="11">
        <v>4000</v>
      </c>
      <c r="W28" s="11">
        <v>-2049.04</v>
      </c>
      <c r="X28" s="11"/>
      <c r="Y28" s="11"/>
      <c r="Z28" s="11"/>
      <c r="AA28" s="11"/>
      <c r="AB28" s="11">
        <v>1950.96</v>
      </c>
      <c r="AC28" s="7">
        <v>8</v>
      </c>
      <c r="AD28" s="12"/>
      <c r="AE28" s="10" t="s">
        <v>133</v>
      </c>
    </row>
    <row r="29" spans="1:31" ht="114.75" thickBot="1">
      <c r="A29" s="7">
        <v>17</v>
      </c>
      <c r="B29" s="7">
        <v>0</v>
      </c>
      <c r="C29" s="8">
        <v>43167</v>
      </c>
      <c r="D29" s="9">
        <v>2018</v>
      </c>
      <c r="E29" s="7">
        <v>1560</v>
      </c>
      <c r="F29" s="7">
        <v>12</v>
      </c>
      <c r="G29" s="9" t="s">
        <v>88</v>
      </c>
      <c r="H29" s="9"/>
      <c r="I29" s="10" t="s">
        <v>85</v>
      </c>
      <c r="J29" s="7">
        <v>602</v>
      </c>
      <c r="K29" s="10" t="s">
        <v>54</v>
      </c>
      <c r="L29" s="9" t="s">
        <v>31</v>
      </c>
      <c r="M29" s="9">
        <v>0</v>
      </c>
      <c r="N29" s="7">
        <v>17</v>
      </c>
      <c r="O29" s="9" t="s">
        <v>41</v>
      </c>
      <c r="P29" s="8">
        <v>43158</v>
      </c>
      <c r="Q29" s="11">
        <v>31350</v>
      </c>
      <c r="R29" s="11">
        <v>0</v>
      </c>
      <c r="S29" s="11">
        <v>26125</v>
      </c>
      <c r="T29" s="11">
        <v>5225</v>
      </c>
      <c r="U29" s="11">
        <v>26125</v>
      </c>
      <c r="V29" s="11">
        <v>5225</v>
      </c>
      <c r="W29" s="11"/>
      <c r="X29" s="11"/>
      <c r="Y29" s="11"/>
      <c r="Z29" s="11"/>
      <c r="AA29" s="11"/>
      <c r="AB29" s="11">
        <v>5225</v>
      </c>
      <c r="AC29" s="7">
        <v>8</v>
      </c>
      <c r="AD29" s="12"/>
      <c r="AE29" s="10" t="s">
        <v>134</v>
      </c>
    </row>
    <row r="30" spans="1:31" ht="114.75" thickBot="1">
      <c r="A30" s="7">
        <v>18</v>
      </c>
      <c r="B30" s="7">
        <v>0</v>
      </c>
      <c r="C30" s="8">
        <v>43167</v>
      </c>
      <c r="D30" s="9">
        <v>2018</v>
      </c>
      <c r="E30" s="7">
        <v>1560</v>
      </c>
      <c r="F30" s="7">
        <v>13</v>
      </c>
      <c r="G30" s="9" t="s">
        <v>88</v>
      </c>
      <c r="H30" s="9"/>
      <c r="I30" s="10" t="s">
        <v>85</v>
      </c>
      <c r="J30" s="7">
        <v>602</v>
      </c>
      <c r="K30" s="10" t="s">
        <v>54</v>
      </c>
      <c r="L30" s="9" t="s">
        <v>31</v>
      </c>
      <c r="M30" s="9">
        <v>0</v>
      </c>
      <c r="N30" s="7">
        <v>17</v>
      </c>
      <c r="O30" s="9" t="s">
        <v>41</v>
      </c>
      <c r="P30" s="8">
        <v>43158</v>
      </c>
      <c r="Q30" s="11">
        <v>5500</v>
      </c>
      <c r="R30" s="11">
        <v>0</v>
      </c>
      <c r="S30" s="11">
        <v>4583.3</v>
      </c>
      <c r="T30" s="11">
        <v>916.7</v>
      </c>
      <c r="U30" s="11">
        <v>4583.3</v>
      </c>
      <c r="V30" s="11">
        <v>916.7</v>
      </c>
      <c r="W30" s="11">
        <v>-0.04</v>
      </c>
      <c r="X30" s="11"/>
      <c r="Y30" s="11"/>
      <c r="Z30" s="11"/>
      <c r="AA30" s="11"/>
      <c r="AB30" s="11">
        <v>916.66</v>
      </c>
      <c r="AC30" s="7">
        <v>8</v>
      </c>
      <c r="AD30" s="12"/>
      <c r="AE30" s="10" t="s">
        <v>135</v>
      </c>
    </row>
    <row r="31" spans="1:31" ht="43.5" thickBot="1">
      <c r="A31" s="7">
        <v>60</v>
      </c>
      <c r="B31" s="7">
        <v>0</v>
      </c>
      <c r="C31" s="8">
        <v>43294</v>
      </c>
      <c r="D31" s="9">
        <v>2018</v>
      </c>
      <c r="E31" s="7">
        <v>2650</v>
      </c>
      <c r="F31" s="7">
        <v>1</v>
      </c>
      <c r="G31" s="9" t="s">
        <v>89</v>
      </c>
      <c r="H31" s="9"/>
      <c r="I31" s="10" t="s">
        <v>90</v>
      </c>
      <c r="J31" s="7">
        <v>34</v>
      </c>
      <c r="K31" s="10" t="s">
        <v>70</v>
      </c>
      <c r="L31" s="9" t="s">
        <v>31</v>
      </c>
      <c r="M31" s="9">
        <v>0</v>
      </c>
      <c r="N31" s="7">
        <v>57</v>
      </c>
      <c r="O31" s="9" t="s">
        <v>41</v>
      </c>
      <c r="P31" s="8">
        <v>43283</v>
      </c>
      <c r="Q31" s="11">
        <v>6580.79</v>
      </c>
      <c r="R31" s="11">
        <v>0</v>
      </c>
      <c r="S31" s="11">
        <v>0</v>
      </c>
      <c r="T31" s="11">
        <v>6580.79</v>
      </c>
      <c r="U31" s="11">
        <v>0</v>
      </c>
      <c r="V31" s="11">
        <v>6580.79</v>
      </c>
      <c r="W31" s="11">
        <v>-49.06</v>
      </c>
      <c r="X31" s="11"/>
      <c r="Y31" s="11"/>
      <c r="Z31" s="11"/>
      <c r="AA31" s="11"/>
      <c r="AB31" s="11">
        <v>6531.73</v>
      </c>
      <c r="AC31" s="7">
        <v>8</v>
      </c>
      <c r="AD31" s="12"/>
      <c r="AE31" s="10" t="s">
        <v>136</v>
      </c>
    </row>
    <row r="32" spans="1:31" ht="43.5" thickBot="1">
      <c r="A32" s="7">
        <v>132</v>
      </c>
      <c r="B32" s="7">
        <v>0</v>
      </c>
      <c r="C32" s="8">
        <v>42735</v>
      </c>
      <c r="D32" s="9">
        <v>2016</v>
      </c>
      <c r="E32" s="7">
        <v>2650</v>
      </c>
      <c r="F32" s="7">
        <v>8</v>
      </c>
      <c r="G32" s="9" t="s">
        <v>91</v>
      </c>
      <c r="H32" s="9"/>
      <c r="I32" s="10" t="s">
        <v>92</v>
      </c>
      <c r="J32" s="7">
        <v>0</v>
      </c>
      <c r="K32" s="10"/>
      <c r="L32" s="9" t="s">
        <v>31</v>
      </c>
      <c r="M32" s="9">
        <v>0</v>
      </c>
      <c r="N32" s="7">
        <v>46</v>
      </c>
      <c r="O32" s="9" t="s">
        <v>93</v>
      </c>
      <c r="P32" s="8">
        <v>42726</v>
      </c>
      <c r="Q32" s="11">
        <v>511.39</v>
      </c>
      <c r="R32" s="11">
        <v>0</v>
      </c>
      <c r="S32" s="11">
        <v>0</v>
      </c>
      <c r="T32" s="11">
        <v>43.09</v>
      </c>
      <c r="U32" s="11">
        <v>0</v>
      </c>
      <c r="V32" s="11">
        <v>43.09</v>
      </c>
      <c r="W32" s="11">
        <v>-43.09</v>
      </c>
      <c r="X32" s="11"/>
      <c r="Y32" s="11"/>
      <c r="Z32" s="11"/>
      <c r="AA32" s="11"/>
      <c r="AB32" s="11"/>
      <c r="AC32" s="7">
        <v>8</v>
      </c>
      <c r="AD32" s="12" t="s">
        <v>32</v>
      </c>
      <c r="AE32" s="10" t="s">
        <v>137</v>
      </c>
    </row>
    <row r="33" spans="1:31" ht="114.75" thickBot="1">
      <c r="A33" s="7">
        <v>5</v>
      </c>
      <c r="B33" s="7">
        <v>0</v>
      </c>
      <c r="C33" s="8">
        <v>43144</v>
      </c>
      <c r="D33" s="9">
        <v>2018</v>
      </c>
      <c r="E33" s="7">
        <v>2680</v>
      </c>
      <c r="F33" s="7">
        <v>1</v>
      </c>
      <c r="G33" s="9" t="s">
        <v>95</v>
      </c>
      <c r="H33" s="9"/>
      <c r="I33" s="10" t="s">
        <v>96</v>
      </c>
      <c r="J33" s="7">
        <v>1028</v>
      </c>
      <c r="K33" s="10" t="s">
        <v>97</v>
      </c>
      <c r="L33" s="9" t="s">
        <v>31</v>
      </c>
      <c r="M33" s="9">
        <v>0</v>
      </c>
      <c r="N33" s="7">
        <v>11</v>
      </c>
      <c r="O33" s="9" t="s">
        <v>41</v>
      </c>
      <c r="P33" s="8">
        <v>43143</v>
      </c>
      <c r="Q33" s="11">
        <v>28506.74</v>
      </c>
      <c r="R33" s="11">
        <v>0</v>
      </c>
      <c r="S33" s="11">
        <v>28316.23</v>
      </c>
      <c r="T33" s="11">
        <v>190.51</v>
      </c>
      <c r="U33" s="11">
        <v>28316.23</v>
      </c>
      <c r="V33" s="11">
        <v>190.51</v>
      </c>
      <c r="W33" s="11">
        <v>-190.51</v>
      </c>
      <c r="X33" s="11"/>
      <c r="Y33" s="11"/>
      <c r="Z33" s="11"/>
      <c r="AA33" s="11"/>
      <c r="AB33" s="11"/>
      <c r="AC33" s="7">
        <v>8</v>
      </c>
      <c r="AD33" s="12"/>
      <c r="AE33" s="10" t="s">
        <v>138</v>
      </c>
    </row>
    <row r="34" spans="1:31" ht="114.75" thickBot="1">
      <c r="A34" s="7">
        <v>35</v>
      </c>
      <c r="B34" s="7">
        <v>0</v>
      </c>
      <c r="C34" s="8">
        <v>43214</v>
      </c>
      <c r="D34" s="9">
        <v>2018</v>
      </c>
      <c r="E34" s="7">
        <v>2680</v>
      </c>
      <c r="F34" s="7">
        <v>2</v>
      </c>
      <c r="G34" s="9" t="s">
        <v>95</v>
      </c>
      <c r="H34" s="9"/>
      <c r="I34" s="10" t="s">
        <v>98</v>
      </c>
      <c r="J34" s="7">
        <v>252</v>
      </c>
      <c r="K34" s="10" t="s">
        <v>94</v>
      </c>
      <c r="L34" s="9" t="s">
        <v>31</v>
      </c>
      <c r="M34" s="9">
        <v>0</v>
      </c>
      <c r="N34" s="7">
        <v>32</v>
      </c>
      <c r="O34" s="9" t="s">
        <v>41</v>
      </c>
      <c r="P34" s="8">
        <v>43206</v>
      </c>
      <c r="Q34" s="11">
        <v>15513.06</v>
      </c>
      <c r="R34" s="11">
        <v>0</v>
      </c>
      <c r="S34" s="11">
        <v>15316.05</v>
      </c>
      <c r="T34" s="11">
        <v>197.01</v>
      </c>
      <c r="U34" s="11">
        <v>15316.05</v>
      </c>
      <c r="V34" s="11">
        <v>197.01</v>
      </c>
      <c r="W34" s="11">
        <v>-197.01</v>
      </c>
      <c r="X34" s="11"/>
      <c r="Y34" s="11"/>
      <c r="Z34" s="11"/>
      <c r="AA34" s="11"/>
      <c r="AB34" s="11"/>
      <c r="AC34" s="7">
        <v>8</v>
      </c>
      <c r="AD34" s="12"/>
      <c r="AE34" s="10" t="s">
        <v>139</v>
      </c>
    </row>
    <row r="35" spans="1:31" ht="43.5" thickBot="1">
      <c r="A35" s="7">
        <v>60</v>
      </c>
      <c r="B35" s="7">
        <v>0</v>
      </c>
      <c r="C35" s="8">
        <v>40073</v>
      </c>
      <c r="D35" s="9">
        <v>2009</v>
      </c>
      <c r="E35" s="7">
        <v>2694</v>
      </c>
      <c r="F35" s="7">
        <v>1</v>
      </c>
      <c r="G35" s="9" t="s">
        <v>35</v>
      </c>
      <c r="H35" s="9"/>
      <c r="I35" s="10" t="s">
        <v>99</v>
      </c>
      <c r="J35" s="7">
        <v>209</v>
      </c>
      <c r="K35" s="10" t="s">
        <v>100</v>
      </c>
      <c r="L35" s="9" t="s">
        <v>31</v>
      </c>
      <c r="M35" s="9">
        <v>0</v>
      </c>
      <c r="N35" s="7">
        <v>31</v>
      </c>
      <c r="O35" s="9" t="s">
        <v>41</v>
      </c>
      <c r="P35" s="8">
        <v>39949</v>
      </c>
      <c r="Q35" s="11">
        <v>7956</v>
      </c>
      <c r="R35" s="11">
        <v>0</v>
      </c>
      <c r="S35" s="11">
        <v>0</v>
      </c>
      <c r="T35" s="11">
        <v>7956</v>
      </c>
      <c r="U35" s="11">
        <v>0</v>
      </c>
      <c r="V35" s="11">
        <v>7956</v>
      </c>
      <c r="W35" s="11"/>
      <c r="X35" s="11"/>
      <c r="Y35" s="11"/>
      <c r="Z35" s="11"/>
      <c r="AA35" s="11"/>
      <c r="AB35" s="11">
        <v>7956</v>
      </c>
      <c r="AC35" s="7">
        <v>8</v>
      </c>
      <c r="AD35" s="12" t="s">
        <v>32</v>
      </c>
      <c r="AE35" s="10" t="s">
        <v>121</v>
      </c>
    </row>
    <row r="36" spans="1:31" ht="43.5" thickBot="1">
      <c r="A36" s="7">
        <v>166</v>
      </c>
      <c r="B36" s="7">
        <v>0</v>
      </c>
      <c r="C36" s="8">
        <v>40178</v>
      </c>
      <c r="D36" s="9">
        <v>2009</v>
      </c>
      <c r="E36" s="7">
        <v>2694</v>
      </c>
      <c r="F36" s="7">
        <v>1</v>
      </c>
      <c r="G36" s="9" t="s">
        <v>35</v>
      </c>
      <c r="H36" s="9"/>
      <c r="I36" s="10" t="s">
        <v>101</v>
      </c>
      <c r="J36" s="7">
        <v>721</v>
      </c>
      <c r="K36" s="10" t="s">
        <v>102</v>
      </c>
      <c r="L36" s="9" t="s">
        <v>31</v>
      </c>
      <c r="M36" s="9">
        <v>0</v>
      </c>
      <c r="N36" s="7">
        <v>613</v>
      </c>
      <c r="O36" s="9" t="s">
        <v>103</v>
      </c>
      <c r="P36" s="8">
        <v>39265</v>
      </c>
      <c r="Q36" s="11">
        <v>10920.34</v>
      </c>
      <c r="R36" s="11">
        <v>0</v>
      </c>
      <c r="S36" s="11">
        <v>0</v>
      </c>
      <c r="T36" s="11">
        <v>10920.34</v>
      </c>
      <c r="U36" s="11">
        <v>0</v>
      </c>
      <c r="V36" s="11">
        <v>10920.34</v>
      </c>
      <c r="W36" s="11"/>
      <c r="X36" s="11"/>
      <c r="Y36" s="11"/>
      <c r="Z36" s="11">
        <v>5460.17</v>
      </c>
      <c r="AA36" s="11"/>
      <c r="AB36" s="11">
        <v>5460.17</v>
      </c>
      <c r="AC36" s="7">
        <v>8</v>
      </c>
      <c r="AD36" s="12" t="s">
        <v>32</v>
      </c>
      <c r="AE36" s="10" t="s">
        <v>117</v>
      </c>
    </row>
    <row r="37" spans="1:31" ht="43.5" thickBot="1">
      <c r="A37" s="7">
        <v>192</v>
      </c>
      <c r="B37" s="7">
        <v>0</v>
      </c>
      <c r="C37" s="8">
        <v>39634</v>
      </c>
      <c r="D37" s="9">
        <v>2008</v>
      </c>
      <c r="E37" s="7">
        <v>2694</v>
      </c>
      <c r="F37" s="7">
        <v>1</v>
      </c>
      <c r="G37" s="9" t="s">
        <v>35</v>
      </c>
      <c r="H37" s="9"/>
      <c r="I37" s="10" t="s">
        <v>104</v>
      </c>
      <c r="J37" s="7">
        <v>0</v>
      </c>
      <c r="K37" s="10"/>
      <c r="L37" s="9" t="s">
        <v>31</v>
      </c>
      <c r="M37" s="9">
        <v>0</v>
      </c>
      <c r="N37" s="7">
        <v>23</v>
      </c>
      <c r="O37" s="9" t="s">
        <v>37</v>
      </c>
      <c r="P37" s="8">
        <v>39610</v>
      </c>
      <c r="Q37" s="11">
        <v>1658.4</v>
      </c>
      <c r="R37" s="11">
        <v>0</v>
      </c>
      <c r="S37" s="11">
        <v>0</v>
      </c>
      <c r="T37" s="11">
        <v>1658.4</v>
      </c>
      <c r="U37" s="11">
        <v>0</v>
      </c>
      <c r="V37" s="11">
        <v>1658.4</v>
      </c>
      <c r="W37" s="11"/>
      <c r="X37" s="11"/>
      <c r="Y37" s="11"/>
      <c r="Z37" s="11">
        <v>829.2</v>
      </c>
      <c r="AA37" s="11"/>
      <c r="AB37" s="11">
        <v>829.2</v>
      </c>
      <c r="AC37" s="7">
        <v>8</v>
      </c>
      <c r="AD37" s="12" t="s">
        <v>32</v>
      </c>
      <c r="AE37" s="10" t="s">
        <v>117</v>
      </c>
    </row>
    <row r="38" spans="1:31" ht="43.5" thickBot="1">
      <c r="A38" s="7">
        <v>218</v>
      </c>
      <c r="B38" s="7">
        <v>0</v>
      </c>
      <c r="C38" s="8">
        <v>37986</v>
      </c>
      <c r="D38" s="9">
        <v>2003</v>
      </c>
      <c r="E38" s="7">
        <v>2694</v>
      </c>
      <c r="F38" s="7">
        <v>1</v>
      </c>
      <c r="G38" s="9" t="s">
        <v>35</v>
      </c>
      <c r="H38" s="9"/>
      <c r="I38" s="10" t="s">
        <v>105</v>
      </c>
      <c r="J38" s="7">
        <v>0</v>
      </c>
      <c r="K38" s="10"/>
      <c r="L38" s="9" t="s">
        <v>31</v>
      </c>
      <c r="M38" s="9">
        <v>0</v>
      </c>
      <c r="N38" s="7">
        <v>8</v>
      </c>
      <c r="O38" s="9" t="s">
        <v>106</v>
      </c>
      <c r="P38" s="8">
        <v>37800</v>
      </c>
      <c r="Q38" s="11">
        <v>603.49</v>
      </c>
      <c r="R38" s="11">
        <v>0</v>
      </c>
      <c r="S38" s="11">
        <v>0</v>
      </c>
      <c r="T38" s="11">
        <v>603.49</v>
      </c>
      <c r="U38" s="11">
        <v>0</v>
      </c>
      <c r="V38" s="11">
        <v>603.49</v>
      </c>
      <c r="W38" s="11"/>
      <c r="X38" s="11"/>
      <c r="Y38" s="11"/>
      <c r="Z38" s="11">
        <v>301.74</v>
      </c>
      <c r="AA38" s="11"/>
      <c r="AB38" s="11">
        <v>301.75</v>
      </c>
      <c r="AC38" s="7">
        <v>8</v>
      </c>
      <c r="AD38" s="12" t="s">
        <v>32</v>
      </c>
      <c r="AE38" s="10" t="s">
        <v>117</v>
      </c>
    </row>
    <row r="39" spans="1:31" ht="43.5" thickBot="1">
      <c r="A39" s="7">
        <v>222</v>
      </c>
      <c r="B39" s="7">
        <v>0</v>
      </c>
      <c r="C39" s="8">
        <v>38671</v>
      </c>
      <c r="D39" s="9">
        <v>2005</v>
      </c>
      <c r="E39" s="7">
        <v>2694</v>
      </c>
      <c r="F39" s="7">
        <v>1</v>
      </c>
      <c r="G39" s="9" t="s">
        <v>35</v>
      </c>
      <c r="H39" s="9" t="s">
        <v>34</v>
      </c>
      <c r="I39" s="10" t="s">
        <v>107</v>
      </c>
      <c r="J39" s="7">
        <v>0</v>
      </c>
      <c r="K39" s="10"/>
      <c r="L39" s="9" t="s">
        <v>31</v>
      </c>
      <c r="M39" s="9">
        <v>0</v>
      </c>
      <c r="N39" s="7">
        <v>0</v>
      </c>
      <c r="O39" s="9"/>
      <c r="P39" s="9"/>
      <c r="Q39" s="11">
        <v>1814.03</v>
      </c>
      <c r="R39" s="11">
        <v>0</v>
      </c>
      <c r="S39" s="11">
        <v>0</v>
      </c>
      <c r="T39" s="11">
        <v>1814.03</v>
      </c>
      <c r="U39" s="11">
        <v>0</v>
      </c>
      <c r="V39" s="11">
        <v>1814.03</v>
      </c>
      <c r="W39" s="11"/>
      <c r="X39" s="11"/>
      <c r="Y39" s="11"/>
      <c r="Z39" s="11">
        <v>907.01</v>
      </c>
      <c r="AA39" s="11"/>
      <c r="AB39" s="11">
        <v>907.02</v>
      </c>
      <c r="AC39" s="7">
        <v>8</v>
      </c>
      <c r="AD39" s="12" t="s">
        <v>32</v>
      </c>
      <c r="AE39" s="10" t="s">
        <v>117</v>
      </c>
    </row>
    <row r="40" spans="1:31" ht="43.5" thickBot="1">
      <c r="A40" s="7">
        <v>230</v>
      </c>
      <c r="B40" s="7">
        <v>0</v>
      </c>
      <c r="C40" s="8">
        <v>39060</v>
      </c>
      <c r="D40" s="9">
        <v>2006</v>
      </c>
      <c r="E40" s="7">
        <v>2694</v>
      </c>
      <c r="F40" s="7">
        <v>1</v>
      </c>
      <c r="G40" s="9" t="s">
        <v>35</v>
      </c>
      <c r="H40" s="9"/>
      <c r="I40" s="10" t="s">
        <v>108</v>
      </c>
      <c r="J40" s="7">
        <v>0</v>
      </c>
      <c r="K40" s="10"/>
      <c r="L40" s="9" t="s">
        <v>31</v>
      </c>
      <c r="M40" s="9">
        <v>0</v>
      </c>
      <c r="N40" s="7">
        <v>27</v>
      </c>
      <c r="O40" s="9" t="s">
        <v>106</v>
      </c>
      <c r="P40" s="8">
        <v>38983</v>
      </c>
      <c r="Q40" s="11">
        <v>1500</v>
      </c>
      <c r="R40" s="11">
        <v>0</v>
      </c>
      <c r="S40" s="11">
        <v>0</v>
      </c>
      <c r="T40" s="11">
        <v>1500</v>
      </c>
      <c r="U40" s="11">
        <v>0</v>
      </c>
      <c r="V40" s="11">
        <v>1500</v>
      </c>
      <c r="W40" s="11"/>
      <c r="X40" s="11"/>
      <c r="Y40" s="11"/>
      <c r="Z40" s="11">
        <v>750</v>
      </c>
      <c r="AA40" s="11"/>
      <c r="AB40" s="11">
        <v>750</v>
      </c>
      <c r="AC40" s="7">
        <v>8</v>
      </c>
      <c r="AD40" s="12" t="s">
        <v>32</v>
      </c>
      <c r="AE40" s="10" t="s">
        <v>117</v>
      </c>
    </row>
    <row r="41" spans="1:31" ht="43.5" thickBot="1">
      <c r="A41" s="7">
        <v>263</v>
      </c>
      <c r="B41" s="7">
        <v>0</v>
      </c>
      <c r="C41" s="8">
        <v>38352</v>
      </c>
      <c r="D41" s="9">
        <v>2004</v>
      </c>
      <c r="E41" s="7">
        <v>2694</v>
      </c>
      <c r="F41" s="7">
        <v>1</v>
      </c>
      <c r="G41" s="9" t="s">
        <v>35</v>
      </c>
      <c r="H41" s="9" t="s">
        <v>34</v>
      </c>
      <c r="I41" s="10" t="s">
        <v>109</v>
      </c>
      <c r="J41" s="7">
        <v>0</v>
      </c>
      <c r="K41" s="10"/>
      <c r="L41" s="9" t="s">
        <v>31</v>
      </c>
      <c r="M41" s="9">
        <v>0</v>
      </c>
      <c r="N41" s="7">
        <v>0</v>
      </c>
      <c r="O41" s="9"/>
      <c r="P41" s="9"/>
      <c r="Q41" s="11">
        <v>1107.23</v>
      </c>
      <c r="R41" s="11">
        <v>0</v>
      </c>
      <c r="S41" s="11">
        <v>0</v>
      </c>
      <c r="T41" s="11">
        <v>1107.23</v>
      </c>
      <c r="U41" s="11">
        <v>0</v>
      </c>
      <c r="V41" s="11">
        <v>1107.23</v>
      </c>
      <c r="W41" s="11"/>
      <c r="X41" s="11"/>
      <c r="Y41" s="11"/>
      <c r="Z41" s="11">
        <v>553.61</v>
      </c>
      <c r="AA41" s="11"/>
      <c r="AB41" s="11">
        <v>553.62</v>
      </c>
      <c r="AC41" s="7">
        <v>8</v>
      </c>
      <c r="AD41" s="12" t="s">
        <v>32</v>
      </c>
      <c r="AE41" s="10" t="s">
        <v>117</v>
      </c>
    </row>
    <row r="42" spans="1:31" ht="43.5" thickBot="1">
      <c r="A42" s="7">
        <v>286</v>
      </c>
      <c r="B42" s="7">
        <v>0</v>
      </c>
      <c r="C42" s="8">
        <v>39447</v>
      </c>
      <c r="D42" s="9">
        <v>2007</v>
      </c>
      <c r="E42" s="7">
        <v>2694</v>
      </c>
      <c r="F42" s="7">
        <v>1</v>
      </c>
      <c r="G42" s="9" t="s">
        <v>35</v>
      </c>
      <c r="H42" s="9" t="s">
        <v>34</v>
      </c>
      <c r="I42" s="10" t="s">
        <v>110</v>
      </c>
      <c r="J42" s="7">
        <v>0</v>
      </c>
      <c r="K42" s="10"/>
      <c r="L42" s="9" t="s">
        <v>31</v>
      </c>
      <c r="M42" s="9">
        <v>0</v>
      </c>
      <c r="N42" s="7">
        <v>0</v>
      </c>
      <c r="O42" s="9"/>
      <c r="P42" s="9"/>
      <c r="Q42" s="11">
        <v>1000</v>
      </c>
      <c r="R42" s="11">
        <v>0</v>
      </c>
      <c r="S42" s="11">
        <v>0</v>
      </c>
      <c r="T42" s="11">
        <v>1000</v>
      </c>
      <c r="U42" s="11">
        <v>0</v>
      </c>
      <c r="V42" s="11">
        <v>1000</v>
      </c>
      <c r="W42" s="11"/>
      <c r="X42" s="11"/>
      <c r="Y42" s="11"/>
      <c r="Z42" s="11">
        <v>500</v>
      </c>
      <c r="AA42" s="11"/>
      <c r="AB42" s="11">
        <v>500</v>
      </c>
      <c r="AC42" s="7">
        <v>8</v>
      </c>
      <c r="AD42" s="12" t="s">
        <v>32</v>
      </c>
      <c r="AE42" s="10" t="s">
        <v>117</v>
      </c>
    </row>
    <row r="43" spans="1:31" ht="57.75" thickBot="1">
      <c r="A43" s="7">
        <v>133</v>
      </c>
      <c r="B43" s="7">
        <v>0</v>
      </c>
      <c r="C43" s="8">
        <v>42735</v>
      </c>
      <c r="D43" s="9">
        <v>2016</v>
      </c>
      <c r="E43" s="7">
        <v>2830</v>
      </c>
      <c r="F43" s="7">
        <v>70</v>
      </c>
      <c r="G43" s="9" t="s">
        <v>89</v>
      </c>
      <c r="H43" s="9"/>
      <c r="I43" s="10" t="s">
        <v>111</v>
      </c>
      <c r="J43" s="7">
        <v>0</v>
      </c>
      <c r="K43" s="10"/>
      <c r="L43" s="9" t="s">
        <v>31</v>
      </c>
      <c r="M43" s="9">
        <v>0</v>
      </c>
      <c r="N43" s="7">
        <v>47</v>
      </c>
      <c r="O43" s="9" t="s">
        <v>93</v>
      </c>
      <c r="P43" s="8">
        <v>42726</v>
      </c>
      <c r="Q43" s="11">
        <v>840.03</v>
      </c>
      <c r="R43" s="11">
        <v>0</v>
      </c>
      <c r="S43" s="11">
        <v>0</v>
      </c>
      <c r="T43" s="11">
        <v>148.96</v>
      </c>
      <c r="U43" s="11">
        <v>0</v>
      </c>
      <c r="V43" s="11">
        <v>148.96</v>
      </c>
      <c r="W43" s="11">
        <v>-148.96</v>
      </c>
      <c r="X43" s="11"/>
      <c r="Y43" s="11"/>
      <c r="Z43" s="11"/>
      <c r="AA43" s="11"/>
      <c r="AB43" s="11"/>
      <c r="AC43" s="7">
        <v>8</v>
      </c>
      <c r="AD43" s="12" t="s">
        <v>112</v>
      </c>
      <c r="AE43" s="10" t="s">
        <v>140</v>
      </c>
    </row>
    <row r="44" spans="1:31" ht="114.75" thickBot="1">
      <c r="A44" s="7">
        <v>111</v>
      </c>
      <c r="B44" s="7">
        <v>0</v>
      </c>
      <c r="C44" s="8">
        <v>43447</v>
      </c>
      <c r="D44" s="9">
        <v>2018</v>
      </c>
      <c r="E44" s="7">
        <v>2830</v>
      </c>
      <c r="F44" s="7">
        <v>71</v>
      </c>
      <c r="G44" s="9" t="s">
        <v>113</v>
      </c>
      <c r="H44" s="9"/>
      <c r="I44" s="10" t="s">
        <v>114</v>
      </c>
      <c r="J44" s="7">
        <v>27</v>
      </c>
      <c r="K44" s="10" t="s">
        <v>79</v>
      </c>
      <c r="L44" s="9" t="s">
        <v>31</v>
      </c>
      <c r="M44" s="9">
        <v>0</v>
      </c>
      <c r="N44" s="7">
        <v>105</v>
      </c>
      <c r="O44" s="9" t="s">
        <v>41</v>
      </c>
      <c r="P44" s="8">
        <v>43438</v>
      </c>
      <c r="Q44" s="11">
        <v>1291.5999999999999</v>
      </c>
      <c r="R44" s="11">
        <v>0</v>
      </c>
      <c r="S44" s="11">
        <v>0</v>
      </c>
      <c r="T44" s="11">
        <v>1291.5999999999999</v>
      </c>
      <c r="U44" s="11">
        <v>0</v>
      </c>
      <c r="V44" s="11">
        <v>1291.5999999999999</v>
      </c>
      <c r="W44" s="11"/>
      <c r="X44" s="11"/>
      <c r="Y44" s="11"/>
      <c r="Z44" s="11"/>
      <c r="AA44" s="11"/>
      <c r="AB44" s="11">
        <v>1291.5999999999999</v>
      </c>
      <c r="AC44" s="7">
        <v>8</v>
      </c>
      <c r="AD44" s="12"/>
      <c r="AE44" s="10" t="s">
        <v>141</v>
      </c>
    </row>
    <row r="45" spans="1:31" ht="114.75" thickBot="1">
      <c r="A45" s="7">
        <v>112</v>
      </c>
      <c r="B45" s="7">
        <v>0</v>
      </c>
      <c r="C45" s="8">
        <v>43447</v>
      </c>
      <c r="D45" s="9">
        <v>2018</v>
      </c>
      <c r="E45" s="7">
        <v>2830</v>
      </c>
      <c r="F45" s="7">
        <v>72</v>
      </c>
      <c r="G45" s="9" t="s">
        <v>113</v>
      </c>
      <c r="H45" s="9"/>
      <c r="I45" s="10" t="s">
        <v>114</v>
      </c>
      <c r="J45" s="7">
        <v>27</v>
      </c>
      <c r="K45" s="10" t="s">
        <v>79</v>
      </c>
      <c r="L45" s="9" t="s">
        <v>31</v>
      </c>
      <c r="M45" s="9">
        <v>0</v>
      </c>
      <c r="N45" s="7">
        <v>105</v>
      </c>
      <c r="O45" s="9" t="s">
        <v>41</v>
      </c>
      <c r="P45" s="8">
        <v>43438</v>
      </c>
      <c r="Q45" s="11">
        <v>457.88</v>
      </c>
      <c r="R45" s="11">
        <v>0</v>
      </c>
      <c r="S45" s="11">
        <v>0</v>
      </c>
      <c r="T45" s="11">
        <v>457.88</v>
      </c>
      <c r="U45" s="11">
        <v>0</v>
      </c>
      <c r="V45" s="11">
        <v>457.88</v>
      </c>
      <c r="W45" s="11"/>
      <c r="X45" s="11"/>
      <c r="Y45" s="11"/>
      <c r="Z45" s="11"/>
      <c r="AA45" s="11"/>
      <c r="AB45" s="11">
        <v>457.88</v>
      </c>
      <c r="AC45" s="7">
        <v>8</v>
      </c>
      <c r="AD45" s="12"/>
      <c r="AE45" s="10" t="s">
        <v>141</v>
      </c>
    </row>
    <row r="46" spans="1:31" ht="15.75" thickBot="1">
      <c r="Q46" s="14">
        <f>SUM(Q4:Q45)</f>
        <v>186720.36</v>
      </c>
      <c r="R46" s="14">
        <f t="shared" ref="R46:AB46" si="0">SUM(R4:R45)</f>
        <v>0</v>
      </c>
      <c r="S46" s="14">
        <f t="shared" si="0"/>
        <v>82162.17</v>
      </c>
      <c r="T46" s="14">
        <f t="shared" si="0"/>
        <v>103398.81999999999</v>
      </c>
      <c r="U46" s="14">
        <f t="shared" si="0"/>
        <v>81245.39</v>
      </c>
      <c r="V46" s="14">
        <f t="shared" si="0"/>
        <v>104315.59999999999</v>
      </c>
      <c r="W46" s="14">
        <f t="shared" si="0"/>
        <v>-3950.05</v>
      </c>
      <c r="X46" s="14">
        <f t="shared" si="0"/>
        <v>0</v>
      </c>
      <c r="Y46" s="14">
        <f t="shared" si="0"/>
        <v>0</v>
      </c>
      <c r="Z46" s="14">
        <f t="shared" si="0"/>
        <v>15189.890000000001</v>
      </c>
      <c r="AA46" s="14">
        <f t="shared" si="0"/>
        <v>0</v>
      </c>
      <c r="AB46" s="14">
        <f t="shared" si="0"/>
        <v>85145.66</v>
      </c>
    </row>
  </sheetData>
  <mergeCells count="2">
    <mergeCell ref="A1:Z1"/>
    <mergeCell ref="A2:Z2"/>
  </mergeCells>
  <pageMargins left="0.70866141732283472" right="0.70866141732283472" top="0.74803149606299213" bottom="0.74803149606299213" header="0.31496062992125984" footer="0.31496062992125984"/>
  <pageSetup paperSize="9" scale="28"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2019-07-07T08:24:45Z</dcterms:modified>
</cp:coreProperties>
</file>