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R15" i="1"/>
  <c r="Q15"/>
  <c r="AA15"/>
  <c r="Z15"/>
  <c r="Y15"/>
  <c r="X15"/>
  <c r="W15"/>
  <c r="V15"/>
  <c r="Z13"/>
  <c r="Z12"/>
  <c r="U15"/>
  <c r="T15"/>
  <c r="S15"/>
</calcChain>
</file>

<file path=xl/sharedStrings.xml><?xml version="1.0" encoding="utf-8"?>
<sst xmlns="http://schemas.openxmlformats.org/spreadsheetml/2006/main" count="88" uniqueCount="64">
  <si>
    <t>N.ro</t>
  </si>
  <si>
    <t>Sub</t>
  </si>
  <si>
    <t>Data</t>
  </si>
  <si>
    <t>Anno ass.</t>
  </si>
  <si>
    <t>Cap.</t>
  </si>
  <si>
    <t>Art.</t>
  </si>
  <si>
    <t>Cod.Bil.</t>
  </si>
  <si>
    <t>T.</t>
  </si>
  <si>
    <t>Descrizione</t>
  </si>
  <si>
    <t>Codice</t>
  </si>
  <si>
    <t>Beneficiario</t>
  </si>
  <si>
    <t>C/R</t>
  </si>
  <si>
    <t>Anno res.</t>
  </si>
  <si>
    <t>N.ro Atto</t>
  </si>
  <si>
    <t>T.Atto</t>
  </si>
  <si>
    <t>Data Atto</t>
  </si>
  <si>
    <t>Importo al 1/1</t>
  </si>
  <si>
    <t>Variazioni 2018</t>
  </si>
  <si>
    <t>Situazione prima del riacc.</t>
  </si>
  <si>
    <t>Incassato</t>
  </si>
  <si>
    <t>Da Incassare</t>
  </si>
  <si>
    <t>Rideterminati in piu'</t>
  </si>
  <si>
    <t>Rideterminati in meno</t>
  </si>
  <si>
    <t>Reimputati 2019</t>
  </si>
  <si>
    <t xml:space="preserve">Reimputati 2020 </t>
  </si>
  <si>
    <t>Mantenuti da riportare</t>
  </si>
  <si>
    <t>Crediti di dubbia esigibilita'</t>
  </si>
  <si>
    <t>Cod. resp.</t>
  </si>
  <si>
    <t>Descrizione tipologia</t>
  </si>
  <si>
    <t>CO</t>
  </si>
  <si>
    <t>2.01.01.02.001</t>
  </si>
  <si>
    <t>EMERGENZA SISMA 30 OTTOBRE 2016- CONTRIBUTO REGIONALE PER EROGAZIONE CONTRIBUTO AUTONOMA SISTEMAZIONE -CORR.U</t>
  </si>
  <si>
    <t>REGIONE UMBRIA</t>
  </si>
  <si>
    <t>EMERGENZA SISMA 30 OTTOBRE 2016- CONTRIBUTO PER ASSUNZIONE PERSONALE A TEMPO DETERMINATO CORR.U CAP.190 ARTT.1-2-3-4-5 saldo 2018</t>
  </si>
  <si>
    <t>2.01.01.02.018</t>
  </si>
  <si>
    <t>Riassegnazione, delibera C.D.7 del 15/06/18, economie su contributi concessi per manutenzione strade</t>
  </si>
  <si>
    <t>CONSORZIO BIM - CASCIA</t>
  </si>
  <si>
    <t>AL</t>
  </si>
  <si>
    <t>CONTRIBUTO BIM delibera C.D.6 del 11/08/17 PER ATTIVITA' DI MANUTENZIONE ORDINARIA STRADE</t>
  </si>
  <si>
    <t>CONTRIBUTO BIM PER ATTIVITA' DI MANUTENZIONE ORDINARIA STRADE</t>
  </si>
  <si>
    <t>3.01.02.01.033</t>
  </si>
  <si>
    <t>DIRITTI ISTRUTTORIA PRATICHE EDILIZIE vers.ccp 11637063 al 31/12/2018</t>
  </si>
  <si>
    <t>TESORIERE COMUNALE DA C/C POSTALE N.11637063</t>
  </si>
  <si>
    <t>3.01.02.01.014</t>
  </si>
  <si>
    <t>PROVENTI DALL'ILLUMINAZIONE PRIVATA SEPOLTURE-CANONE CONCESSIONE 2018</t>
  </si>
  <si>
    <t>G.B.MENESTO' - Eredi s.n.c. di Menesto' G. e F.</t>
  </si>
  <si>
    <t>3.05.02.03.005</t>
  </si>
  <si>
    <t>RECUPERO SPESE MUTUI SERVIZIO IDRICO INTEGRATO anno 2018</t>
  </si>
  <si>
    <t>VALLE UMBRA SERVIZI SPA.</t>
  </si>
  <si>
    <t>4.02.01.02.001</t>
  </si>
  <si>
    <t>EMERGENZA SISMICA AGOSTO-OTTOBRE 2016 CONTRIBUTO REG.LE LAVORI DI MESSA IN SICUREZZA CAMPANILI CHIESE CORR.U 2680/1</t>
  </si>
  <si>
    <t>EMERGENZA SISMICA AGOSTO-OTTOBRE 2016 CONTRIBUTO REG.LE LAVORI DEMOLIZIONE IMMOBILI DI TERZI CORR.U 2680/2</t>
  </si>
  <si>
    <t>4.02.01.02.018</t>
  </si>
  <si>
    <t>CONTRIBUTO CONSORZIO BIM LAVORI ADEGUAMENTO IMPIANTO PUBBLICA ILLUMINAZIONE FRAZIONE USIGNI CORR.U 2830/71</t>
  </si>
  <si>
    <t>RENDICONTO ESERCIZIO 2018-RIACCERTAMENTO ORDINARIO DEI RESIDUI- ELENCO ACCERTAMENTI DA COMPETENZA 2018 DA RIPORTARE-</t>
  </si>
  <si>
    <t xml:space="preserve"> SIG. SABATINI SANDRO    RESPONSABILE AREA FINANZIARIA ALLEGATO ALLA  DETERMINA AREA TECNICA N.30 DEL 21/03/19</t>
  </si>
  <si>
    <t>Mantenere a residui.Contributo a rendicontazione per contributo Cas di competenza 2018.</t>
  </si>
  <si>
    <t>Mantenere a residui.Contributo a rendicontazione per personale T.D. sisma 2016 competenza 2018.</t>
  </si>
  <si>
    <t>Mantenere a residui.Contributo a rendicontazione perlavori ultimati  2018.</t>
  </si>
  <si>
    <t>Somme da mantenere a residui versate CCP incassate 2019.</t>
  </si>
  <si>
    <t>Mantenere a residui competenza  2018 incassata 2019</t>
  </si>
  <si>
    <t xml:space="preserve">Mantenere a residui somme di competenza  2018 </t>
  </si>
  <si>
    <t>Mantenere a residui.Contributo a rendicontazione perlavori ultimati  2018.Eliminata economia anche U 2680/1 av.Vinc.Trasf. Regione</t>
  </si>
  <si>
    <t>Mantenere a residui.Contributo a rendicontazione perlavori ultimati  2018.Eliminata economia anche U 2680/2 av.Vinc.Trasf. Regione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</si>
</sst>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rgb="FF305E9A"/>
      <name val="Arial"/>
      <family val="2"/>
    </font>
    <font>
      <sz val="8"/>
      <color theme="1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05E9A"/>
        <bgColor indexed="64"/>
      </patternFill>
    </fill>
  </fills>
  <borders count="3">
    <border>
      <left/>
      <right/>
      <top/>
      <bottom/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2" fontId="2" fillId="0" borderId="0" xfId="0" applyNumberFormat="1" applyFont="1" applyAlignment="1">
      <alignment horizontal="left" vertical="top" wrapText="1"/>
    </xf>
    <xf numFmtId="0" fontId="3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4" fontId="4" fillId="0" borderId="1" xfId="0" applyNumberFormat="1" applyFont="1" applyBorder="1" applyAlignment="1">
      <alignment horizontal="right"/>
    </xf>
    <xf numFmtId="4" fontId="4" fillId="0" borderId="2" xfId="0" applyNumberFormat="1" applyFont="1" applyBorder="1"/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5"/>
  <sheetViews>
    <sheetView tabSelected="1" view="pageBreakPreview" zoomScale="60" zoomScaleNormal="100" workbookViewId="0">
      <selection activeCell="AC23" sqref="X13:AC23"/>
    </sheetView>
  </sheetViews>
  <sheetFormatPr defaultRowHeight="15"/>
  <cols>
    <col min="1" max="1" width="7.42578125" style="1" customWidth="1"/>
    <col min="2" max="2" width="8.28515625" style="1" customWidth="1"/>
    <col min="3" max="3" width="12" style="1" customWidth="1"/>
    <col min="4" max="4" width="10.85546875" style="1" bestFit="1" customWidth="1"/>
    <col min="5" max="5" width="5.5703125" style="1" customWidth="1"/>
    <col min="6" max="6" width="4.42578125" style="1" customWidth="1"/>
    <col min="7" max="7" width="16.85546875" style="1" customWidth="1"/>
    <col min="8" max="8" width="3.140625" style="1" customWidth="1"/>
    <col min="9" max="9" width="31.7109375" style="2" customWidth="1"/>
    <col min="10" max="10" width="8.140625" style="1" customWidth="1"/>
    <col min="11" max="11" width="29.28515625" style="1" customWidth="1"/>
    <col min="12" max="12" width="4.7109375" style="1" customWidth="1"/>
    <col min="13" max="14" width="9.140625" style="1" customWidth="1"/>
    <col min="15" max="15" width="7" style="1" customWidth="1"/>
    <col min="16" max="16" width="11.5703125" style="1" bestFit="1" customWidth="1"/>
    <col min="17" max="17" width="16.42578125" style="1" customWidth="1"/>
    <col min="18" max="18" width="13.140625" style="1" customWidth="1"/>
    <col min="19" max="19" width="17" style="1" bestFit="1" customWidth="1"/>
    <col min="20" max="20" width="12.85546875" style="1" bestFit="1" customWidth="1"/>
    <col min="21" max="21" width="14.42578125" style="1" bestFit="1" customWidth="1"/>
    <col min="22" max="22" width="15" style="1" customWidth="1"/>
    <col min="23" max="23" width="14.42578125" style="1" customWidth="1"/>
    <col min="24" max="24" width="14.5703125" style="1" customWidth="1"/>
    <col min="25" max="25" width="14.42578125" style="1" customWidth="1"/>
    <col min="26" max="26" width="19.7109375" style="1" bestFit="1" customWidth="1"/>
    <col min="27" max="27" width="16.7109375" style="1" bestFit="1" customWidth="1"/>
    <col min="28" max="28" width="8.5703125" style="1" customWidth="1"/>
    <col min="29" max="29" width="46.85546875" style="1" customWidth="1"/>
  </cols>
  <sheetData>
    <row r="1" spans="1:31">
      <c r="A1" s="14" t="s">
        <v>54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6"/>
      <c r="AB1" s="16"/>
      <c r="AC1" s="16"/>
      <c r="AD1" s="1"/>
      <c r="AE1" s="12"/>
    </row>
    <row r="2" spans="1:31">
      <c r="A2" s="14" t="s">
        <v>55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6"/>
      <c r="AB2" s="16"/>
      <c r="AC2" s="16"/>
      <c r="AD2" s="1"/>
      <c r="AE2" s="12"/>
    </row>
    <row r="3" spans="1:31" ht="45.75" thickBot="1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4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3" t="s">
        <v>25</v>
      </c>
      <c r="AA3" s="3" t="s">
        <v>26</v>
      </c>
      <c r="AB3" s="3" t="s">
        <v>27</v>
      </c>
      <c r="AC3" s="3" t="s">
        <v>28</v>
      </c>
    </row>
    <row r="4" spans="1:31" ht="86.25" thickBot="1">
      <c r="A4" s="5">
        <v>5</v>
      </c>
      <c r="B4" s="5">
        <v>0</v>
      </c>
      <c r="C4" s="6">
        <v>43281</v>
      </c>
      <c r="D4" s="7">
        <v>2018</v>
      </c>
      <c r="E4" s="5">
        <v>210</v>
      </c>
      <c r="F4" s="5">
        <v>2</v>
      </c>
      <c r="G4" s="7" t="s">
        <v>30</v>
      </c>
      <c r="H4" s="7"/>
      <c r="I4" s="8" t="s">
        <v>31</v>
      </c>
      <c r="J4" s="5">
        <v>62</v>
      </c>
      <c r="K4" s="9" t="s">
        <v>32</v>
      </c>
      <c r="L4" s="7" t="s">
        <v>29</v>
      </c>
      <c r="M4" s="7">
        <v>0</v>
      </c>
      <c r="N4" s="5">
        <v>0</v>
      </c>
      <c r="O4" s="7"/>
      <c r="P4" s="7"/>
      <c r="Q4" s="10">
        <v>47621.8</v>
      </c>
      <c r="R4" s="10">
        <v>0</v>
      </c>
      <c r="S4" s="10">
        <v>47621.8</v>
      </c>
      <c r="T4" s="10">
        <v>27622.18</v>
      </c>
      <c r="U4" s="10">
        <v>19999.62</v>
      </c>
      <c r="V4" s="10"/>
      <c r="W4" s="10"/>
      <c r="X4" s="10"/>
      <c r="Y4" s="10">
        <v>0</v>
      </c>
      <c r="Z4" s="10">
        <v>19999.62</v>
      </c>
      <c r="AA4" s="10">
        <v>0</v>
      </c>
      <c r="AB4" s="5">
        <v>8</v>
      </c>
      <c r="AC4" s="13" t="s">
        <v>56</v>
      </c>
    </row>
    <row r="5" spans="1:31" ht="100.5" thickBot="1">
      <c r="A5" s="5">
        <v>11</v>
      </c>
      <c r="B5" s="5">
        <v>0</v>
      </c>
      <c r="C5" s="6">
        <v>43465</v>
      </c>
      <c r="D5" s="7">
        <v>2018</v>
      </c>
      <c r="E5" s="5">
        <v>225</v>
      </c>
      <c r="F5" s="5">
        <v>1</v>
      </c>
      <c r="G5" s="7" t="s">
        <v>30</v>
      </c>
      <c r="H5" s="7"/>
      <c r="I5" s="8" t="s">
        <v>33</v>
      </c>
      <c r="J5" s="5">
        <v>62</v>
      </c>
      <c r="K5" s="9" t="s">
        <v>32</v>
      </c>
      <c r="L5" s="7" t="s">
        <v>29</v>
      </c>
      <c r="M5" s="7">
        <v>0</v>
      </c>
      <c r="N5" s="5">
        <v>0</v>
      </c>
      <c r="O5" s="7"/>
      <c r="P5" s="7"/>
      <c r="Q5" s="10">
        <v>14386.85</v>
      </c>
      <c r="R5" s="10">
        <v>0</v>
      </c>
      <c r="S5" s="10">
        <v>14386.85</v>
      </c>
      <c r="T5" s="10">
        <v>0</v>
      </c>
      <c r="U5" s="10">
        <v>14386.85</v>
      </c>
      <c r="V5" s="10"/>
      <c r="W5" s="10"/>
      <c r="X5" s="10"/>
      <c r="Y5" s="10">
        <v>0</v>
      </c>
      <c r="Z5" s="10">
        <v>14386.85</v>
      </c>
      <c r="AA5" s="10">
        <v>0</v>
      </c>
      <c r="AB5" s="5">
        <v>8</v>
      </c>
      <c r="AC5" s="13" t="s">
        <v>57</v>
      </c>
    </row>
    <row r="6" spans="1:31" ht="57.75" thickBot="1">
      <c r="A6" s="5">
        <v>12</v>
      </c>
      <c r="B6" s="5">
        <v>0</v>
      </c>
      <c r="C6" s="6">
        <v>43465</v>
      </c>
      <c r="D6" s="7">
        <v>2018</v>
      </c>
      <c r="E6" s="5">
        <v>230</v>
      </c>
      <c r="F6" s="5">
        <v>2</v>
      </c>
      <c r="G6" s="7" t="s">
        <v>34</v>
      </c>
      <c r="H6" s="7"/>
      <c r="I6" s="8" t="s">
        <v>35</v>
      </c>
      <c r="J6" s="5">
        <v>95</v>
      </c>
      <c r="K6" s="9" t="s">
        <v>36</v>
      </c>
      <c r="L6" s="7" t="s">
        <v>29</v>
      </c>
      <c r="M6" s="7">
        <v>0</v>
      </c>
      <c r="N6" s="5">
        <v>7</v>
      </c>
      <c r="O6" s="7" t="s">
        <v>37</v>
      </c>
      <c r="P6" s="6">
        <v>43266</v>
      </c>
      <c r="Q6" s="10">
        <v>730.6</v>
      </c>
      <c r="R6" s="10">
        <v>0</v>
      </c>
      <c r="S6" s="10">
        <v>730.6</v>
      </c>
      <c r="T6" s="10">
        <v>0</v>
      </c>
      <c r="U6" s="10">
        <v>730.6</v>
      </c>
      <c r="V6" s="10"/>
      <c r="W6" s="10"/>
      <c r="X6" s="10"/>
      <c r="Y6" s="10">
        <v>0</v>
      </c>
      <c r="Z6" s="10">
        <v>730.6</v>
      </c>
      <c r="AA6" s="10">
        <v>0</v>
      </c>
      <c r="AB6" s="5">
        <v>8</v>
      </c>
      <c r="AC6" s="13" t="s">
        <v>58</v>
      </c>
    </row>
    <row r="7" spans="1:31" ht="57.75" thickBot="1">
      <c r="A7" s="5">
        <v>12</v>
      </c>
      <c r="B7" s="5">
        <v>0</v>
      </c>
      <c r="C7" s="6">
        <v>43100</v>
      </c>
      <c r="D7" s="7">
        <v>2017</v>
      </c>
      <c r="E7" s="5">
        <v>230</v>
      </c>
      <c r="F7" s="5">
        <v>2</v>
      </c>
      <c r="G7" s="7" t="s">
        <v>34</v>
      </c>
      <c r="H7" s="7"/>
      <c r="I7" s="8" t="s">
        <v>38</v>
      </c>
      <c r="J7" s="5">
        <v>0</v>
      </c>
      <c r="K7" s="9"/>
      <c r="L7" s="7" t="s">
        <v>29</v>
      </c>
      <c r="M7" s="7">
        <v>0</v>
      </c>
      <c r="N7" s="5">
        <v>6</v>
      </c>
      <c r="O7" s="7" t="s">
        <v>37</v>
      </c>
      <c r="P7" s="6">
        <v>42958</v>
      </c>
      <c r="Q7" s="10">
        <v>4500</v>
      </c>
      <c r="R7" s="10">
        <v>0</v>
      </c>
      <c r="S7" s="10">
        <v>4500</v>
      </c>
      <c r="T7" s="10">
        <v>2372.9</v>
      </c>
      <c r="U7" s="10">
        <v>2127.1</v>
      </c>
      <c r="V7" s="10"/>
      <c r="W7" s="10"/>
      <c r="X7" s="10"/>
      <c r="Y7" s="10">
        <v>0</v>
      </c>
      <c r="Z7" s="10">
        <v>2127.1</v>
      </c>
      <c r="AA7" s="10">
        <v>0</v>
      </c>
      <c r="AB7" s="5">
        <v>8</v>
      </c>
      <c r="AC7" s="13" t="s">
        <v>58</v>
      </c>
    </row>
    <row r="8" spans="1:31" ht="43.5" thickBot="1">
      <c r="A8" s="5">
        <v>13</v>
      </c>
      <c r="B8" s="5">
        <v>0</v>
      </c>
      <c r="C8" s="6">
        <v>43465</v>
      </c>
      <c r="D8" s="7">
        <v>2018</v>
      </c>
      <c r="E8" s="5">
        <v>230</v>
      </c>
      <c r="F8" s="5">
        <v>2</v>
      </c>
      <c r="G8" s="7" t="s">
        <v>34</v>
      </c>
      <c r="H8" s="7"/>
      <c r="I8" s="8" t="s">
        <v>39</v>
      </c>
      <c r="J8" s="5">
        <v>95</v>
      </c>
      <c r="K8" s="9" t="s">
        <v>36</v>
      </c>
      <c r="L8" s="7" t="s">
        <v>29</v>
      </c>
      <c r="M8" s="7">
        <v>0</v>
      </c>
      <c r="N8" s="5">
        <v>5</v>
      </c>
      <c r="O8" s="7" t="s">
        <v>37</v>
      </c>
      <c r="P8" s="6">
        <v>43266</v>
      </c>
      <c r="Q8" s="10">
        <v>2500</v>
      </c>
      <c r="R8" s="10">
        <v>0</v>
      </c>
      <c r="S8" s="10">
        <v>2500</v>
      </c>
      <c r="T8" s="10">
        <v>0</v>
      </c>
      <c r="U8" s="10">
        <v>2500</v>
      </c>
      <c r="V8" s="10"/>
      <c r="W8" s="10"/>
      <c r="X8" s="10"/>
      <c r="Y8" s="10">
        <v>0</v>
      </c>
      <c r="Z8" s="10">
        <v>2500</v>
      </c>
      <c r="AA8" s="10">
        <v>0</v>
      </c>
      <c r="AB8" s="5">
        <v>8</v>
      </c>
      <c r="AC8" s="13" t="s">
        <v>58</v>
      </c>
    </row>
    <row r="9" spans="1:31" ht="43.5" thickBot="1">
      <c r="A9" s="5">
        <v>14</v>
      </c>
      <c r="B9" s="5">
        <v>0</v>
      </c>
      <c r="C9" s="6">
        <v>43465</v>
      </c>
      <c r="D9" s="7">
        <v>2018</v>
      </c>
      <c r="E9" s="5">
        <v>261</v>
      </c>
      <c r="F9" s="5">
        <v>0</v>
      </c>
      <c r="G9" s="7" t="s">
        <v>40</v>
      </c>
      <c r="H9" s="7"/>
      <c r="I9" s="8" t="s">
        <v>41</v>
      </c>
      <c r="J9" s="5">
        <v>49</v>
      </c>
      <c r="K9" s="9" t="s">
        <v>42</v>
      </c>
      <c r="L9" s="7" t="s">
        <v>29</v>
      </c>
      <c r="M9" s="7">
        <v>0</v>
      </c>
      <c r="N9" s="5">
        <v>0</v>
      </c>
      <c r="O9" s="7"/>
      <c r="P9" s="7"/>
      <c r="Q9" s="10">
        <v>120</v>
      </c>
      <c r="R9" s="10">
        <v>0</v>
      </c>
      <c r="S9" s="10">
        <v>120</v>
      </c>
      <c r="T9" s="10">
        <v>0</v>
      </c>
      <c r="U9" s="10">
        <v>120</v>
      </c>
      <c r="V9" s="10"/>
      <c r="W9" s="10"/>
      <c r="X9" s="10"/>
      <c r="Y9" s="10">
        <v>0</v>
      </c>
      <c r="Z9" s="10">
        <v>120</v>
      </c>
      <c r="AA9" s="10">
        <v>0</v>
      </c>
      <c r="AB9" s="5">
        <v>8</v>
      </c>
      <c r="AC9" s="13" t="s">
        <v>59</v>
      </c>
    </row>
    <row r="10" spans="1:31" ht="57.75" thickBot="1">
      <c r="A10" s="5">
        <v>16</v>
      </c>
      <c r="B10" s="5">
        <v>0</v>
      </c>
      <c r="C10" s="6">
        <v>43465</v>
      </c>
      <c r="D10" s="7">
        <v>2018</v>
      </c>
      <c r="E10" s="5">
        <v>314</v>
      </c>
      <c r="F10" s="5">
        <v>0</v>
      </c>
      <c r="G10" s="7" t="s">
        <v>43</v>
      </c>
      <c r="H10" s="7"/>
      <c r="I10" s="8" t="s">
        <v>44</v>
      </c>
      <c r="J10" s="5">
        <v>96</v>
      </c>
      <c r="K10" s="9" t="s">
        <v>45</v>
      </c>
      <c r="L10" s="7" t="s">
        <v>29</v>
      </c>
      <c r="M10" s="7">
        <v>0</v>
      </c>
      <c r="N10" s="5">
        <v>0</v>
      </c>
      <c r="O10" s="7"/>
      <c r="P10" s="7"/>
      <c r="Q10" s="10">
        <v>630</v>
      </c>
      <c r="R10" s="10">
        <v>0</v>
      </c>
      <c r="S10" s="10">
        <v>630</v>
      </c>
      <c r="T10" s="10">
        <v>0</v>
      </c>
      <c r="U10" s="10">
        <v>630</v>
      </c>
      <c r="V10" s="10"/>
      <c r="W10" s="10"/>
      <c r="X10" s="10"/>
      <c r="Y10" s="10">
        <v>0</v>
      </c>
      <c r="Z10" s="10">
        <v>630</v>
      </c>
      <c r="AA10" s="10">
        <v>0</v>
      </c>
      <c r="AB10" s="5">
        <v>8</v>
      </c>
      <c r="AC10" s="13" t="s">
        <v>60</v>
      </c>
    </row>
    <row r="11" spans="1:31" ht="43.5" thickBot="1">
      <c r="A11" s="5">
        <v>18</v>
      </c>
      <c r="B11" s="5">
        <v>0</v>
      </c>
      <c r="C11" s="6">
        <v>43465</v>
      </c>
      <c r="D11" s="7">
        <v>2018</v>
      </c>
      <c r="E11" s="5">
        <v>470</v>
      </c>
      <c r="F11" s="5">
        <v>0</v>
      </c>
      <c r="G11" s="7" t="s">
        <v>46</v>
      </c>
      <c r="H11" s="7"/>
      <c r="I11" s="8" t="s">
        <v>47</v>
      </c>
      <c r="J11" s="5">
        <v>602</v>
      </c>
      <c r="K11" s="9" t="s">
        <v>48</v>
      </c>
      <c r="L11" s="7" t="s">
        <v>29</v>
      </c>
      <c r="M11" s="7">
        <v>0</v>
      </c>
      <c r="N11" s="5">
        <v>0</v>
      </c>
      <c r="O11" s="7"/>
      <c r="P11" s="7"/>
      <c r="Q11" s="10">
        <v>11519.65</v>
      </c>
      <c r="R11" s="10">
        <v>0</v>
      </c>
      <c r="S11" s="10">
        <v>11519.65</v>
      </c>
      <c r="T11" s="10">
        <v>0</v>
      </c>
      <c r="U11" s="10">
        <v>11519.65</v>
      </c>
      <c r="V11" s="10"/>
      <c r="W11" s="10"/>
      <c r="X11" s="10"/>
      <c r="Y11" s="10">
        <v>0</v>
      </c>
      <c r="Z11" s="10">
        <v>11519.65</v>
      </c>
      <c r="AA11" s="10">
        <v>0</v>
      </c>
      <c r="AB11" s="5">
        <v>8</v>
      </c>
      <c r="AC11" s="13" t="s">
        <v>61</v>
      </c>
    </row>
    <row r="12" spans="1:31" ht="86.25" thickBot="1">
      <c r="A12" s="5">
        <v>19</v>
      </c>
      <c r="B12" s="5">
        <v>0</v>
      </c>
      <c r="C12" s="6">
        <v>43465</v>
      </c>
      <c r="D12" s="7">
        <v>2018</v>
      </c>
      <c r="E12" s="5">
        <v>550</v>
      </c>
      <c r="F12" s="5">
        <v>1</v>
      </c>
      <c r="G12" s="7" t="s">
        <v>49</v>
      </c>
      <c r="H12" s="7"/>
      <c r="I12" s="8" t="s">
        <v>50</v>
      </c>
      <c r="J12" s="5">
        <v>62</v>
      </c>
      <c r="K12" s="9" t="s">
        <v>32</v>
      </c>
      <c r="L12" s="7" t="s">
        <v>29</v>
      </c>
      <c r="M12" s="7">
        <v>0</v>
      </c>
      <c r="N12" s="5">
        <v>0</v>
      </c>
      <c r="O12" s="7"/>
      <c r="P12" s="7"/>
      <c r="Q12" s="10">
        <v>76017.23</v>
      </c>
      <c r="R12" s="10">
        <v>0</v>
      </c>
      <c r="S12" s="10">
        <v>76017.23</v>
      </c>
      <c r="T12" s="10">
        <v>0</v>
      </c>
      <c r="U12" s="10">
        <v>76017.23</v>
      </c>
      <c r="V12" s="10">
        <v>-190.51</v>
      </c>
      <c r="W12" s="10"/>
      <c r="X12" s="10"/>
      <c r="Y12" s="10">
        <v>0</v>
      </c>
      <c r="Z12" s="10">
        <f>SUM(U12:V12)</f>
        <v>75826.720000000001</v>
      </c>
      <c r="AA12" s="10">
        <v>0</v>
      </c>
      <c r="AB12" s="5">
        <v>8</v>
      </c>
      <c r="AC12" s="13" t="s">
        <v>62</v>
      </c>
    </row>
    <row r="13" spans="1:31" ht="86.25" thickBot="1">
      <c r="A13" s="5">
        <v>20</v>
      </c>
      <c r="B13" s="5">
        <v>0</v>
      </c>
      <c r="C13" s="6">
        <v>43465</v>
      </c>
      <c r="D13" s="7">
        <v>2018</v>
      </c>
      <c r="E13" s="5">
        <v>550</v>
      </c>
      <c r="F13" s="5">
        <v>2</v>
      </c>
      <c r="G13" s="7" t="s">
        <v>49</v>
      </c>
      <c r="H13" s="7"/>
      <c r="I13" s="8" t="s">
        <v>51</v>
      </c>
      <c r="J13" s="5">
        <v>62</v>
      </c>
      <c r="K13" s="9" t="s">
        <v>32</v>
      </c>
      <c r="L13" s="7" t="s">
        <v>29</v>
      </c>
      <c r="M13" s="7">
        <v>0</v>
      </c>
      <c r="N13" s="5">
        <v>0</v>
      </c>
      <c r="O13" s="7"/>
      <c r="P13" s="7"/>
      <c r="Q13" s="10">
        <v>17620.05</v>
      </c>
      <c r="R13" s="10">
        <v>0</v>
      </c>
      <c r="S13" s="10">
        <v>17620.05</v>
      </c>
      <c r="T13" s="10">
        <v>0</v>
      </c>
      <c r="U13" s="10">
        <v>17620.05</v>
      </c>
      <c r="V13" s="10">
        <v>-197.01</v>
      </c>
      <c r="W13" s="10"/>
      <c r="X13" s="10"/>
      <c r="Y13" s="10">
        <v>0</v>
      </c>
      <c r="Z13" s="10">
        <f>SUM(U13:V13)</f>
        <v>17423.04</v>
      </c>
      <c r="AA13" s="10">
        <v>0</v>
      </c>
      <c r="AB13" s="5">
        <v>8</v>
      </c>
      <c r="AC13" s="13" t="s">
        <v>63</v>
      </c>
    </row>
    <row r="14" spans="1:31" ht="72" thickBot="1">
      <c r="A14" s="5">
        <v>21</v>
      </c>
      <c r="B14" s="5">
        <v>0</v>
      </c>
      <c r="C14" s="6">
        <v>43465</v>
      </c>
      <c r="D14" s="7">
        <v>2018</v>
      </c>
      <c r="E14" s="5">
        <v>569</v>
      </c>
      <c r="F14" s="5">
        <v>71</v>
      </c>
      <c r="G14" s="7" t="s">
        <v>52</v>
      </c>
      <c r="H14" s="7"/>
      <c r="I14" s="8" t="s">
        <v>53</v>
      </c>
      <c r="J14" s="5">
        <v>95</v>
      </c>
      <c r="K14" s="9" t="s">
        <v>36</v>
      </c>
      <c r="L14" s="7" t="s">
        <v>29</v>
      </c>
      <c r="M14" s="7">
        <v>0</v>
      </c>
      <c r="N14" s="5">
        <v>0</v>
      </c>
      <c r="O14" s="7"/>
      <c r="P14" s="7"/>
      <c r="Q14" s="10">
        <v>4000</v>
      </c>
      <c r="R14" s="10">
        <v>0</v>
      </c>
      <c r="S14" s="10">
        <v>4000</v>
      </c>
      <c r="T14" s="10">
        <v>0</v>
      </c>
      <c r="U14" s="10">
        <v>4000</v>
      </c>
      <c r="V14" s="10"/>
      <c r="W14" s="10"/>
      <c r="X14" s="10"/>
      <c r="Y14" s="10">
        <v>0</v>
      </c>
      <c r="Z14" s="10">
        <v>4000</v>
      </c>
      <c r="AA14" s="10">
        <v>0</v>
      </c>
      <c r="AB14" s="5">
        <v>8</v>
      </c>
      <c r="AC14" s="13" t="s">
        <v>58</v>
      </c>
    </row>
    <row r="15" spans="1:31">
      <c r="Q15" s="11">
        <f>SUM(Q4:Q14)</f>
        <v>179646.18</v>
      </c>
      <c r="R15" s="11">
        <f>SUM(R4:R14)</f>
        <v>0</v>
      </c>
      <c r="S15" s="11">
        <f>SUM(S4:S14)</f>
        <v>179646.18</v>
      </c>
      <c r="T15" s="11">
        <f>SUM(T4:T14)</f>
        <v>29995.08</v>
      </c>
      <c r="U15" s="11">
        <f>SUM(U4:U14)</f>
        <v>149651.09999999998</v>
      </c>
      <c r="V15" s="11">
        <f t="shared" ref="V15:AA15" si="0">SUM(V4:V14)</f>
        <v>-387.52</v>
      </c>
      <c r="W15" s="11">
        <f t="shared" si="0"/>
        <v>0</v>
      </c>
      <c r="X15" s="11">
        <f t="shared" si="0"/>
        <v>0</v>
      </c>
      <c r="Y15" s="11">
        <f t="shared" si="0"/>
        <v>0</v>
      </c>
      <c r="Z15" s="11">
        <f t="shared" si="0"/>
        <v>149263.58000000002</v>
      </c>
      <c r="AA15" s="11">
        <f t="shared" si="0"/>
        <v>0</v>
      </c>
    </row>
  </sheetData>
  <mergeCells count="2">
    <mergeCell ref="A1:AC1"/>
    <mergeCell ref="A2:AC2"/>
  </mergeCells>
  <pageMargins left="0.7" right="0.7" top="0.75" bottom="0.75" header="0.3" footer="0.3"/>
  <pageSetup paperSize="9" scale="32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2019-07-07T08:21:30Z</dcterms:modified>
</cp:coreProperties>
</file>